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256" windowHeight="13176"/>
  </bookViews>
  <sheets>
    <sheet name="Затраты на ремонт кухни" sheetId="1" r:id="rId1"/>
  </sheets>
  <definedNames>
    <definedName name="_xlnm.Print_Titles" localSheetId="0">'Затраты на ремонт кухни'!$2:$4</definedName>
  </definedNames>
  <calcPr calcId="125725"/>
</workbook>
</file>

<file path=xl/calcChain.xml><?xml version="1.0" encoding="utf-8"?>
<calcChain xmlns="http://schemas.openxmlformats.org/spreadsheetml/2006/main">
  <c r="F43" i="1"/>
  <c r="F46"/>
  <c r="F74"/>
  <c r="F67"/>
  <c r="F32"/>
  <c r="F11"/>
  <c r="F73"/>
  <c r="F72"/>
  <c r="F71"/>
  <c r="F70"/>
  <c r="F69"/>
  <c r="F66"/>
  <c r="F65"/>
  <c r="F64"/>
  <c r="F63"/>
  <c r="F62"/>
  <c r="F61"/>
  <c r="F60"/>
  <c r="F59"/>
  <c r="F58"/>
  <c r="F57"/>
  <c r="F56"/>
  <c r="F55"/>
  <c r="F52"/>
  <c r="F51"/>
  <c r="F50"/>
  <c r="F47"/>
  <c r="F45"/>
  <c r="F44"/>
  <c r="F42"/>
  <c r="F41"/>
  <c r="F40"/>
  <c r="F39"/>
  <c r="F38"/>
  <c r="F37"/>
  <c r="F36"/>
  <c r="F35"/>
  <c r="F34"/>
  <c r="F31"/>
  <c r="F30"/>
  <c r="F29"/>
  <c r="F28"/>
  <c r="F27"/>
  <c r="F26"/>
  <c r="F25"/>
  <c r="F22"/>
  <c r="F21"/>
  <c r="F23" s="1"/>
  <c r="F20"/>
  <c r="F19"/>
  <c r="F18"/>
  <c r="F17"/>
  <c r="F16"/>
  <c r="F15"/>
  <c r="F14"/>
  <c r="F13"/>
  <c r="F7"/>
  <c r="F8"/>
  <c r="F9"/>
  <c r="F10"/>
  <c r="F6"/>
  <c r="F48" l="1"/>
  <c r="F53"/>
  <c r="F75" l="1"/>
</calcChain>
</file>

<file path=xl/sharedStrings.xml><?xml version="1.0" encoding="utf-8"?>
<sst xmlns="http://schemas.openxmlformats.org/spreadsheetml/2006/main" count="135" uniqueCount="84">
  <si>
    <t>Элементы</t>
  </si>
  <si>
    <t>Освещение</t>
  </si>
  <si>
    <t>Прочее</t>
  </si>
  <si>
    <t>Потолок</t>
  </si>
  <si>
    <t>Электрика</t>
  </si>
  <si>
    <t>вынос мусора</t>
  </si>
  <si>
    <t>Смета на ремонт квартиры</t>
  </si>
  <si>
    <t>Пол</t>
  </si>
  <si>
    <t>стены</t>
  </si>
  <si>
    <t>ед.измерен.</t>
  </si>
  <si>
    <t>Монтаж</t>
  </si>
  <si>
    <t>Ст-ть за ед.</t>
  </si>
  <si>
    <t>Всего</t>
  </si>
  <si>
    <t>Итого,руб</t>
  </si>
  <si>
    <t>м2</t>
  </si>
  <si>
    <t>кол-во</t>
  </si>
  <si>
    <t>Укладка плитки на кухне и прихожей ( с выравниванием пола)</t>
  </si>
  <si>
    <t>Укладка плитки на балконе  ( с гидроизоляцией,выравниванием пола)</t>
  </si>
  <si>
    <t>нп</t>
  </si>
  <si>
    <t>Сантехника</t>
  </si>
  <si>
    <t>Устройство ламината в жилой комнате и кладовке (с очисткой поверхности,грунтовкой,укладкой мебраны и подложки)</t>
  </si>
  <si>
    <t>Устройство фалшпанели под кирпич на стене жилой комнаты</t>
  </si>
  <si>
    <t>Устройство обрамления вокруг фалшпанели на стене жилой комнаты</t>
  </si>
  <si>
    <t>Поклейка новых обоев на кухне,прихожей,кладовке,жилой комнаты</t>
  </si>
  <si>
    <t>Шпаклевание стены в жилой комнаты  ,выравнивание под покраску</t>
  </si>
  <si>
    <t>Шпаклевание стен на кухне,прихожей,кладовке,жилой комнаты (выравнивание под обои )</t>
  </si>
  <si>
    <t>Монтаж напольного плинтуса</t>
  </si>
  <si>
    <t>п.м.</t>
  </si>
  <si>
    <t>Покраска части стены жилой комнаты  эмульсионной краской</t>
  </si>
  <si>
    <t>Устройство потолка из  ГКЛ на кухне,прихожей,жилой комнате,кладовке</t>
  </si>
  <si>
    <t>Шпаклевание,выравнивание потолка из  ГКЛ на кухне,прихожей,жилой комнате,кладовке</t>
  </si>
  <si>
    <t>Покраска эмульсионной краской  потолка из  ГКЛ на кухне,прихожей,жилой комнате,кладовке</t>
  </si>
  <si>
    <t>Монтаж потолочного плинтуса</t>
  </si>
  <si>
    <t>установка ТВ розеток</t>
  </si>
  <si>
    <t>установка настенных светильников</t>
  </si>
  <si>
    <t>шт</t>
  </si>
  <si>
    <t>установка чугунной ванной длиною 1700</t>
  </si>
  <si>
    <t>Укладка плитки в сан узле ( с гидроизоляцией,выравниванием пола)</t>
  </si>
  <si>
    <t xml:space="preserve">Оштукатуривание  вертикальных поверхностей в кухне,прихожей,сан узле,кладовке,жилой комнате,балконе </t>
  </si>
  <si>
    <t xml:space="preserve">Гидроизоляция в два слоя  вертикальных поверхностей в сан узле,балконе </t>
  </si>
  <si>
    <t>Устройство потолка из влагостойкого ГКЛ в сан узле и на балконе</t>
  </si>
  <si>
    <t>Шпаклевание,выравнивание потолка из влагостойкого ГКЛ в сан узле и на балконе</t>
  </si>
  <si>
    <t xml:space="preserve">Покраска  потолка из влагостойкого ГКЛ в сан узле и на балконе эмульсионной краской </t>
  </si>
  <si>
    <t xml:space="preserve">установка стиральной машинки </t>
  </si>
  <si>
    <t>установка раковины со шкафчиком, зеркалом и подсветкой  в сан узле</t>
  </si>
  <si>
    <t>установка раковины на кухне</t>
  </si>
  <si>
    <t xml:space="preserve">установка унитаза </t>
  </si>
  <si>
    <t>прокладка канализационных труб Д50</t>
  </si>
  <si>
    <t>прокладка канализационных труб Д100</t>
  </si>
  <si>
    <t>монтаж фассонных частей для канализационных труб Д50</t>
  </si>
  <si>
    <t>монтаж фассонных частей для канализационных труб Д100</t>
  </si>
  <si>
    <t>прокладка водопроводных полипропиленновых армированных труб Д25</t>
  </si>
  <si>
    <t>монтаж фассонных частей для водопроводных полипропиленновых армированных труб Д25</t>
  </si>
  <si>
    <t>Штробление стен (бетонных)</t>
  </si>
  <si>
    <t>Штробление  (мягкие стены и пол)</t>
  </si>
  <si>
    <t>м.п.</t>
  </si>
  <si>
    <t>шт.</t>
  </si>
  <si>
    <t>Отверстие для подрозетника на выключатель (бетон)</t>
  </si>
  <si>
    <t>Отверстие для подрозетника на розетки (бетон)</t>
  </si>
  <si>
    <t>Прокладка кабеля ВВГнгLS 3х1,5мм по стенам и потолку для освещения</t>
  </si>
  <si>
    <t>Прокладка кабеля ВВГнгLS 3х2,5мм в трубе гибкой гофрированной Д20 по полу и стенам для розеток</t>
  </si>
  <si>
    <t>Прокладка кабеля ВВГнгLS 3х6,0мм в трубе гибкой гофрированной Д20 по полу  для электро печи на кухне</t>
  </si>
  <si>
    <t>Сквозное отверстие (бетон)</t>
  </si>
  <si>
    <t>утановка эл.щитка ( щиток надо расчитать  с учетом того ,что в квартире не будет болера,кондиционеров,теплых полов. При этом обязательно предусмотреть узо )</t>
  </si>
  <si>
    <t>установка шторки над ванной</t>
  </si>
  <si>
    <t>установка межкомнатных дверей в жилую комнату и на кухню (распашных).Ширина  проема  1 м</t>
  </si>
  <si>
    <t>установка межкомнатной двери в сан узел (раздвижной) .Ширина проема 0,7</t>
  </si>
  <si>
    <t>установка межкомнатной двери в гардеробную (раздвижной) .Ширина проема 1,3</t>
  </si>
  <si>
    <t>установка карнизов для штор</t>
  </si>
  <si>
    <t>Итого по полу</t>
  </si>
  <si>
    <t>Итого по стенам</t>
  </si>
  <si>
    <t>Итого по потолку</t>
  </si>
  <si>
    <t>Итого по электрике</t>
  </si>
  <si>
    <t>Итого по освещению</t>
  </si>
  <si>
    <t>Итого по сантехнике</t>
  </si>
  <si>
    <t>Итого по прочим</t>
  </si>
  <si>
    <t>Устройство стен толщиною 80 мм из ГКЛ в кладовке и на кухне</t>
  </si>
  <si>
    <t xml:space="preserve">Увеличение толщины стены на 100 мм с помощью  ГКЛ в прихожей </t>
  </si>
  <si>
    <t>установка потолочных светильников .встройка</t>
  </si>
  <si>
    <t>установка потолочных светильников.Навесные</t>
  </si>
  <si>
    <t>установка выключателей одноклавишных</t>
  </si>
  <si>
    <t>установка выключателей двухклавишных</t>
  </si>
  <si>
    <t>установка силовых  розеток</t>
  </si>
  <si>
    <t>установка влагозащищенных  розеток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</si>
</sst>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#,##0.00[$р.-419]"/>
  </numFmts>
  <fonts count="1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45"/>
      <name val="Arial"/>
    </font>
    <font>
      <b/>
      <sz val="18"/>
      <color indexed="45"/>
      <name val="Tahoma"/>
      <family val="2"/>
    </font>
    <font>
      <sz val="8"/>
      <name val="Tahoma"/>
      <family val="2"/>
    </font>
    <font>
      <sz val="12"/>
      <name val="Arial"/>
      <family val="2"/>
      <charset val="204"/>
    </font>
    <font>
      <b/>
      <sz val="12"/>
      <color theme="2" tint="-0.749992370372631"/>
      <name val="Tahoma"/>
      <family val="2"/>
    </font>
    <font>
      <sz val="12"/>
      <color theme="2" tint="-0.749992370372631"/>
      <name val="Times New Roman"/>
      <family val="1"/>
      <charset val="204"/>
    </font>
    <font>
      <b/>
      <sz val="12"/>
      <name val="Tahoma"/>
      <family val="2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indexed="45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0">
    <xf numFmtId="0" fontId="0" fillId="0" borderId="0" xfId="0"/>
    <xf numFmtId="0" fontId="4" fillId="0" borderId="0" xfId="0" applyFont="1"/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164" fontId="5" fillId="0" borderId="0" xfId="1" applyFont="1"/>
    <xf numFmtId="0" fontId="9" fillId="5" borderId="6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/>
    </xf>
    <xf numFmtId="164" fontId="10" fillId="5" borderId="2" xfId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vertical="center" wrapText="1"/>
    </xf>
    <xf numFmtId="0" fontId="11" fillId="5" borderId="2" xfId="2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" fontId="13" fillId="0" borderId="2" xfId="1" applyNumberFormat="1" applyFont="1" applyBorder="1" applyAlignment="1">
      <alignment horizontal="center" vertical="center"/>
    </xf>
    <xf numFmtId="165" fontId="13" fillId="0" borderId="2" xfId="1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/>
    </xf>
    <xf numFmtId="4" fontId="13" fillId="7" borderId="2" xfId="1" applyNumberFormat="1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indent="1"/>
    </xf>
    <xf numFmtId="0" fontId="15" fillId="8" borderId="4" xfId="3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13" fillId="0" borderId="2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65" fontId="13" fillId="3" borderId="2" xfId="1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5" fillId="8" borderId="4" xfId="3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</cellXfs>
  <cellStyles count="4">
    <cellStyle name="Денежный" xfId="1" builtinId="4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990000"/>
      <rgbColor rgb="00CC99FF"/>
      <rgbColor rgb="00EAEAEA"/>
      <rgbColor rgb="003366FF"/>
      <rgbColor rgb="0033CCCC"/>
      <rgbColor rgb="0099CC00"/>
      <rgbColor rgb="00F0EBDC"/>
      <rgbColor rgb="00FF9900"/>
      <rgbColor rgb="00666633"/>
      <rgbColor rgb="00666699"/>
      <rgbColor rgb="00969696"/>
      <rgbColor rgb="00003366"/>
      <rgbColor rgb="00339966"/>
      <rgbColor rgb="00003300"/>
      <rgbColor rgb="00333300"/>
      <rgbColor rgb="00999966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workbookViewId="0">
      <pane ySplit="4" topLeftCell="A5" activePane="bottomLeft" state="frozenSplit"/>
      <selection pane="bottomLeft" activeCell="D52" sqref="D52"/>
    </sheetView>
  </sheetViews>
  <sheetFormatPr defaultRowHeight="13.2"/>
  <cols>
    <col min="1" max="1" width="4.6640625" customWidth="1"/>
    <col min="2" max="2" width="42.109375" style="1" customWidth="1"/>
    <col min="3" max="3" width="11.109375" style="1" customWidth="1"/>
    <col min="4" max="4" width="11" style="1" customWidth="1"/>
    <col min="5" max="5" width="15" style="4" customWidth="1"/>
    <col min="6" max="6" width="13.44140625" style="4" customWidth="1"/>
    <col min="9" max="9" width="16.109375" customWidth="1"/>
    <col min="10" max="10" width="12.33203125" customWidth="1"/>
    <col min="11" max="11" width="16.109375" customWidth="1"/>
    <col min="15" max="15" width="14.33203125" customWidth="1"/>
    <col min="16" max="16" width="13.5546875" customWidth="1"/>
  </cols>
  <sheetData>
    <row r="1" spans="1:6" s="2" customFormat="1" ht="34.5" customHeight="1">
      <c r="A1" s="56" t="s">
        <v>6</v>
      </c>
      <c r="B1" s="56"/>
      <c r="C1" s="56"/>
      <c r="D1" s="56"/>
      <c r="E1" s="56"/>
      <c r="F1" s="57"/>
    </row>
    <row r="2" spans="1:6" ht="20.25" customHeight="1">
      <c r="A2" s="5" t="s">
        <v>18</v>
      </c>
      <c r="B2" s="6" t="s">
        <v>0</v>
      </c>
      <c r="C2" s="7" t="s">
        <v>9</v>
      </c>
      <c r="D2" s="8" t="s">
        <v>15</v>
      </c>
      <c r="E2" s="9" t="s">
        <v>10</v>
      </c>
      <c r="F2" s="10" t="s">
        <v>13</v>
      </c>
    </row>
    <row r="3" spans="1:6" ht="22.2" customHeight="1">
      <c r="A3" s="11"/>
      <c r="B3" s="6"/>
      <c r="C3" s="7"/>
      <c r="D3" s="12"/>
      <c r="E3" s="13" t="s">
        <v>11</v>
      </c>
      <c r="F3" s="10"/>
    </row>
    <row r="4" spans="1:6" ht="42.6" customHeight="1">
      <c r="A4" s="58"/>
      <c r="B4" s="58"/>
      <c r="C4" s="58"/>
      <c r="D4" s="58"/>
      <c r="E4" s="58"/>
      <c r="F4" s="59"/>
    </row>
    <row r="5" spans="1:6" ht="15.75" customHeight="1">
      <c r="A5" s="14" t="s">
        <v>7</v>
      </c>
      <c r="B5" s="14"/>
      <c r="C5" s="14"/>
      <c r="D5" s="14"/>
      <c r="E5" s="14"/>
      <c r="F5" s="15"/>
    </row>
    <row r="6" spans="1:6" ht="44.4" customHeight="1">
      <c r="A6" s="16">
        <v>1</v>
      </c>
      <c r="B6" s="53" t="s">
        <v>37</v>
      </c>
      <c r="C6" s="17" t="s">
        <v>14</v>
      </c>
      <c r="D6" s="17">
        <v>4</v>
      </c>
      <c r="E6" s="18"/>
      <c r="F6" s="19">
        <f>E6*D6</f>
        <v>0</v>
      </c>
    </row>
    <row r="7" spans="1:6" ht="42" customHeight="1">
      <c r="A7" s="16">
        <v>2</v>
      </c>
      <c r="B7" s="53" t="s">
        <v>16</v>
      </c>
      <c r="C7" s="17" t="s">
        <v>14</v>
      </c>
      <c r="D7" s="17">
        <v>19</v>
      </c>
      <c r="E7" s="18"/>
      <c r="F7" s="19">
        <f t="shared" ref="F7:F73" si="0">E7*D7</f>
        <v>0</v>
      </c>
    </row>
    <row r="8" spans="1:6" ht="40.799999999999997" customHeight="1">
      <c r="A8" s="16">
        <v>3</v>
      </c>
      <c r="B8" s="53" t="s">
        <v>17</v>
      </c>
      <c r="C8" s="17" t="s">
        <v>14</v>
      </c>
      <c r="D8" s="17">
        <v>5</v>
      </c>
      <c r="E8" s="18"/>
      <c r="F8" s="19">
        <f t="shared" si="0"/>
        <v>0</v>
      </c>
    </row>
    <row r="9" spans="1:6" ht="78.599999999999994" customHeight="1">
      <c r="A9" s="16">
        <v>4</v>
      </c>
      <c r="B9" s="53" t="s">
        <v>20</v>
      </c>
      <c r="C9" s="17" t="s">
        <v>14</v>
      </c>
      <c r="D9" s="17">
        <v>23</v>
      </c>
      <c r="E9" s="18"/>
      <c r="F9" s="19">
        <f t="shared" si="0"/>
        <v>0</v>
      </c>
    </row>
    <row r="10" spans="1:6" ht="44.4" customHeight="1">
      <c r="A10" s="16">
        <v>5</v>
      </c>
      <c r="B10" s="53" t="s">
        <v>26</v>
      </c>
      <c r="C10" s="17" t="s">
        <v>27</v>
      </c>
      <c r="D10" s="17">
        <v>48</v>
      </c>
      <c r="E10" s="18"/>
      <c r="F10" s="19">
        <f t="shared" si="0"/>
        <v>0</v>
      </c>
    </row>
    <row r="11" spans="1:6" ht="36" customHeight="1">
      <c r="A11" s="20" t="s">
        <v>69</v>
      </c>
      <c r="B11" s="20"/>
      <c r="C11" s="20"/>
      <c r="D11" s="20"/>
      <c r="E11" s="20"/>
      <c r="F11" s="19">
        <f>SUM(F6:F10)</f>
        <v>0</v>
      </c>
    </row>
    <row r="12" spans="1:6" ht="15.75" customHeight="1">
      <c r="A12" s="21" t="s">
        <v>8</v>
      </c>
      <c r="B12" s="21"/>
      <c r="C12" s="21"/>
      <c r="D12" s="21"/>
      <c r="E12" s="21"/>
      <c r="F12" s="22"/>
    </row>
    <row r="13" spans="1:6" ht="53.4" customHeight="1">
      <c r="A13" s="16">
        <v>1</v>
      </c>
      <c r="B13" s="53" t="s">
        <v>38</v>
      </c>
      <c r="C13" s="17" t="s">
        <v>14</v>
      </c>
      <c r="D13" s="17">
        <v>175</v>
      </c>
      <c r="E13" s="18"/>
      <c r="F13" s="19">
        <f t="shared" si="0"/>
        <v>0</v>
      </c>
    </row>
    <row r="14" spans="1:6" ht="47.4" customHeight="1">
      <c r="A14" s="16">
        <v>2</v>
      </c>
      <c r="B14" s="53" t="s">
        <v>39</v>
      </c>
      <c r="C14" s="17" t="s">
        <v>14</v>
      </c>
      <c r="D14" s="17">
        <v>45</v>
      </c>
      <c r="E14" s="18"/>
      <c r="F14" s="19">
        <f t="shared" si="0"/>
        <v>0</v>
      </c>
    </row>
    <row r="15" spans="1:6" ht="57.6" customHeight="1">
      <c r="A15" s="16">
        <v>3</v>
      </c>
      <c r="B15" s="53" t="s">
        <v>25</v>
      </c>
      <c r="C15" s="17" t="s">
        <v>14</v>
      </c>
      <c r="D15" s="17">
        <v>120</v>
      </c>
      <c r="E15" s="18"/>
      <c r="F15" s="19">
        <f t="shared" si="0"/>
        <v>0</v>
      </c>
    </row>
    <row r="16" spans="1:6" ht="50.4" customHeight="1">
      <c r="A16" s="16">
        <v>4</v>
      </c>
      <c r="B16" s="53" t="s">
        <v>24</v>
      </c>
      <c r="C16" s="17" t="s">
        <v>14</v>
      </c>
      <c r="D16" s="17">
        <v>11</v>
      </c>
      <c r="E16" s="18"/>
      <c r="F16" s="19">
        <f t="shared" si="0"/>
        <v>0</v>
      </c>
    </row>
    <row r="17" spans="1:6" ht="52.2" customHeight="1">
      <c r="A17" s="16">
        <v>5</v>
      </c>
      <c r="B17" s="53" t="s">
        <v>23</v>
      </c>
      <c r="C17" s="17" t="s">
        <v>14</v>
      </c>
      <c r="D17" s="17">
        <v>120</v>
      </c>
      <c r="E17" s="18"/>
      <c r="F17" s="19">
        <f t="shared" si="0"/>
        <v>0</v>
      </c>
    </row>
    <row r="18" spans="1:6" ht="48" customHeight="1">
      <c r="A18" s="16">
        <v>6</v>
      </c>
      <c r="B18" s="53" t="s">
        <v>21</v>
      </c>
      <c r="C18" s="17" t="s">
        <v>14</v>
      </c>
      <c r="D18" s="17">
        <v>5</v>
      </c>
      <c r="E18" s="18"/>
      <c r="F18" s="19">
        <f t="shared" si="0"/>
        <v>0</v>
      </c>
    </row>
    <row r="19" spans="1:6" ht="55.2" customHeight="1">
      <c r="A19" s="16">
        <v>7</v>
      </c>
      <c r="B19" s="53" t="s">
        <v>22</v>
      </c>
      <c r="C19" s="17" t="s">
        <v>14</v>
      </c>
      <c r="D19" s="17">
        <v>6</v>
      </c>
      <c r="E19" s="18"/>
      <c r="F19" s="19">
        <f t="shared" si="0"/>
        <v>0</v>
      </c>
    </row>
    <row r="20" spans="1:6" ht="44.4" customHeight="1">
      <c r="A20" s="16">
        <v>8</v>
      </c>
      <c r="B20" s="53" t="s">
        <v>28</v>
      </c>
      <c r="C20" s="17" t="s">
        <v>14</v>
      </c>
      <c r="D20" s="17">
        <v>6</v>
      </c>
      <c r="E20" s="18"/>
      <c r="F20" s="19">
        <f t="shared" si="0"/>
        <v>0</v>
      </c>
    </row>
    <row r="21" spans="1:6" ht="45" customHeight="1">
      <c r="A21" s="16">
        <v>9</v>
      </c>
      <c r="B21" s="53" t="s">
        <v>76</v>
      </c>
      <c r="C21" s="17" t="s">
        <v>14</v>
      </c>
      <c r="D21" s="17">
        <v>5</v>
      </c>
      <c r="E21" s="18"/>
      <c r="F21" s="19">
        <f t="shared" si="0"/>
        <v>0</v>
      </c>
    </row>
    <row r="22" spans="1:6" ht="51" customHeight="1">
      <c r="A22" s="16">
        <v>10</v>
      </c>
      <c r="B22" s="53" t="s">
        <v>77</v>
      </c>
      <c r="C22" s="17" t="s">
        <v>14</v>
      </c>
      <c r="D22" s="17">
        <v>4.5</v>
      </c>
      <c r="E22" s="18"/>
      <c r="F22" s="19">
        <f t="shared" si="0"/>
        <v>0</v>
      </c>
    </row>
    <row r="23" spans="1:6" ht="25.8" customHeight="1">
      <c r="A23" s="23" t="s">
        <v>70</v>
      </c>
      <c r="B23" s="24"/>
      <c r="C23" s="24"/>
      <c r="D23" s="24"/>
      <c r="E23" s="25"/>
      <c r="F23" s="19">
        <f>SUM(F13:F22)</f>
        <v>0</v>
      </c>
    </row>
    <row r="24" spans="1:6" ht="18" customHeight="1">
      <c r="A24" s="21" t="s">
        <v>3</v>
      </c>
      <c r="B24" s="21"/>
      <c r="C24" s="21"/>
      <c r="D24" s="21"/>
      <c r="E24" s="21"/>
      <c r="F24" s="22"/>
    </row>
    <row r="25" spans="1:6" ht="43.2" customHeight="1">
      <c r="A25" s="26">
        <v>1</v>
      </c>
      <c r="B25" s="27" t="s">
        <v>40</v>
      </c>
      <c r="C25" s="17" t="s">
        <v>14</v>
      </c>
      <c r="D25" s="26">
        <v>9</v>
      </c>
      <c r="E25" s="18"/>
      <c r="F25" s="19">
        <f t="shared" si="0"/>
        <v>0</v>
      </c>
    </row>
    <row r="26" spans="1:6" ht="51" customHeight="1">
      <c r="A26" s="28">
        <v>2</v>
      </c>
      <c r="B26" s="54" t="s">
        <v>41</v>
      </c>
      <c r="C26" s="17" t="s">
        <v>14</v>
      </c>
      <c r="D26" s="27">
        <v>9</v>
      </c>
      <c r="E26" s="18"/>
      <c r="F26" s="19">
        <f t="shared" si="0"/>
        <v>0</v>
      </c>
    </row>
    <row r="27" spans="1:6" ht="58.8" customHeight="1">
      <c r="A27" s="26">
        <v>3</v>
      </c>
      <c r="B27" s="54" t="s">
        <v>42</v>
      </c>
      <c r="C27" s="17" t="s">
        <v>14</v>
      </c>
      <c r="D27" s="27">
        <v>9</v>
      </c>
      <c r="E27" s="18"/>
      <c r="F27" s="19">
        <f t="shared" si="0"/>
        <v>0</v>
      </c>
    </row>
    <row r="28" spans="1:6" ht="55.8" customHeight="1">
      <c r="A28" s="28">
        <v>4</v>
      </c>
      <c r="B28" s="54" t="s">
        <v>29</v>
      </c>
      <c r="C28" s="17" t="s">
        <v>14</v>
      </c>
      <c r="D28" s="27">
        <v>41</v>
      </c>
      <c r="E28" s="18"/>
      <c r="F28" s="19">
        <f t="shared" si="0"/>
        <v>0</v>
      </c>
    </row>
    <row r="29" spans="1:6" ht="57.6" customHeight="1">
      <c r="A29" s="26">
        <v>5</v>
      </c>
      <c r="B29" s="54" t="s">
        <v>30</v>
      </c>
      <c r="C29" s="17" t="s">
        <v>14</v>
      </c>
      <c r="D29" s="27">
        <v>41</v>
      </c>
      <c r="E29" s="18"/>
      <c r="F29" s="19">
        <f t="shared" si="0"/>
        <v>0</v>
      </c>
    </row>
    <row r="30" spans="1:6" ht="58.8" customHeight="1">
      <c r="A30" s="28">
        <v>6</v>
      </c>
      <c r="B30" s="54" t="s">
        <v>31</v>
      </c>
      <c r="C30" s="17" t="s">
        <v>14</v>
      </c>
      <c r="D30" s="27">
        <v>41</v>
      </c>
      <c r="E30" s="18"/>
      <c r="F30" s="19">
        <f t="shared" si="0"/>
        <v>0</v>
      </c>
    </row>
    <row r="31" spans="1:6" ht="37.799999999999997" customHeight="1">
      <c r="A31" s="26">
        <v>7</v>
      </c>
      <c r="B31" s="54" t="s">
        <v>32</v>
      </c>
      <c r="C31" s="17" t="s">
        <v>27</v>
      </c>
      <c r="D31" s="17">
        <v>51</v>
      </c>
      <c r="E31" s="29"/>
      <c r="F31" s="19">
        <f t="shared" si="0"/>
        <v>0</v>
      </c>
    </row>
    <row r="32" spans="1:6" ht="18" customHeight="1">
      <c r="A32" s="30" t="s">
        <v>71</v>
      </c>
      <c r="B32" s="31"/>
      <c r="C32" s="31"/>
      <c r="D32" s="31"/>
      <c r="E32" s="32"/>
      <c r="F32" s="19">
        <f>SUM(F25:F31)</f>
        <v>0</v>
      </c>
    </row>
    <row r="33" spans="1:6" ht="18" customHeight="1">
      <c r="A33" s="33" t="s">
        <v>4</v>
      </c>
      <c r="B33" s="33"/>
      <c r="C33" s="33"/>
      <c r="D33" s="33"/>
      <c r="E33" s="33"/>
      <c r="F33" s="34"/>
    </row>
    <row r="34" spans="1:6" s="3" customFormat="1" ht="31.2" customHeight="1">
      <c r="A34" s="35">
        <v>1</v>
      </c>
      <c r="B34" s="55" t="s">
        <v>53</v>
      </c>
      <c r="C34" s="36" t="s">
        <v>55</v>
      </c>
      <c r="D34" s="36">
        <v>24</v>
      </c>
      <c r="E34" s="29"/>
      <c r="F34" s="19">
        <f t="shared" si="0"/>
        <v>0</v>
      </c>
    </row>
    <row r="35" spans="1:6" s="3" customFormat="1" ht="31.2" customHeight="1">
      <c r="A35" s="35">
        <v>2</v>
      </c>
      <c r="B35" s="55" t="s">
        <v>54</v>
      </c>
      <c r="C35" s="36" t="s">
        <v>55</v>
      </c>
      <c r="D35" s="36">
        <v>150</v>
      </c>
      <c r="E35" s="29"/>
      <c r="F35" s="19">
        <f t="shared" si="0"/>
        <v>0</v>
      </c>
    </row>
    <row r="36" spans="1:6" s="3" customFormat="1" ht="49.8" customHeight="1">
      <c r="A36" s="35">
        <v>3</v>
      </c>
      <c r="B36" s="55" t="s">
        <v>58</v>
      </c>
      <c r="C36" s="36" t="s">
        <v>56</v>
      </c>
      <c r="D36" s="36">
        <v>24</v>
      </c>
      <c r="E36" s="29"/>
      <c r="F36" s="19">
        <f t="shared" si="0"/>
        <v>0</v>
      </c>
    </row>
    <row r="37" spans="1:6" s="3" customFormat="1" ht="51" customHeight="1">
      <c r="A37" s="35">
        <v>4</v>
      </c>
      <c r="B37" s="55" t="s">
        <v>57</v>
      </c>
      <c r="C37" s="36" t="s">
        <v>56</v>
      </c>
      <c r="D37" s="36">
        <v>6</v>
      </c>
      <c r="E37" s="29"/>
      <c r="F37" s="19">
        <f t="shared" si="0"/>
        <v>0</v>
      </c>
    </row>
    <row r="38" spans="1:6" s="3" customFormat="1" ht="43.8" customHeight="1">
      <c r="A38" s="35">
        <v>5</v>
      </c>
      <c r="B38" s="55" t="s">
        <v>62</v>
      </c>
      <c r="C38" s="36" t="s">
        <v>56</v>
      </c>
      <c r="D38" s="36">
        <v>4</v>
      </c>
      <c r="E38" s="29"/>
      <c r="F38" s="19">
        <f t="shared" si="0"/>
        <v>0</v>
      </c>
    </row>
    <row r="39" spans="1:6" s="3" customFormat="1" ht="60" customHeight="1">
      <c r="A39" s="35">
        <v>6</v>
      </c>
      <c r="B39" s="55" t="s">
        <v>60</v>
      </c>
      <c r="C39" s="37" t="s">
        <v>27</v>
      </c>
      <c r="D39" s="37">
        <v>130</v>
      </c>
      <c r="E39" s="29"/>
      <c r="F39" s="19">
        <f t="shared" si="0"/>
        <v>0</v>
      </c>
    </row>
    <row r="40" spans="1:6" ht="46.2" customHeight="1">
      <c r="A40" s="35">
        <v>7</v>
      </c>
      <c r="B40" s="55" t="s">
        <v>59</v>
      </c>
      <c r="C40" s="37" t="s">
        <v>27</v>
      </c>
      <c r="D40" s="37">
        <v>130</v>
      </c>
      <c r="E40" s="29"/>
      <c r="F40" s="19">
        <f t="shared" si="0"/>
        <v>0</v>
      </c>
    </row>
    <row r="41" spans="1:6" ht="63.6" customHeight="1">
      <c r="A41" s="35">
        <v>8</v>
      </c>
      <c r="B41" s="55" t="s">
        <v>61</v>
      </c>
      <c r="C41" s="37" t="s">
        <v>27</v>
      </c>
      <c r="D41" s="37">
        <v>15</v>
      </c>
      <c r="E41" s="29"/>
      <c r="F41" s="19">
        <f t="shared" si="0"/>
        <v>0</v>
      </c>
    </row>
    <row r="42" spans="1:6" ht="31.2" customHeight="1">
      <c r="A42" s="35">
        <v>9</v>
      </c>
      <c r="B42" s="37" t="s">
        <v>82</v>
      </c>
      <c r="C42" s="37" t="s">
        <v>35</v>
      </c>
      <c r="D42" s="37">
        <v>16</v>
      </c>
      <c r="E42" s="29"/>
      <c r="F42" s="19">
        <f t="shared" si="0"/>
        <v>0</v>
      </c>
    </row>
    <row r="43" spans="1:6" ht="31.2" customHeight="1">
      <c r="A43" s="35">
        <v>10</v>
      </c>
      <c r="B43" s="37" t="s">
        <v>83</v>
      </c>
      <c r="C43" s="37" t="s">
        <v>35</v>
      </c>
      <c r="D43" s="37">
        <v>2</v>
      </c>
      <c r="E43" s="29"/>
      <c r="F43" s="19">
        <f t="shared" ref="F43" si="1">E43*D43</f>
        <v>0</v>
      </c>
    </row>
    <row r="44" spans="1:6" ht="31.8" customHeight="1">
      <c r="A44" s="35">
        <v>11</v>
      </c>
      <c r="B44" s="37" t="s">
        <v>33</v>
      </c>
      <c r="C44" s="37" t="s">
        <v>35</v>
      </c>
      <c r="D44" s="37">
        <v>1</v>
      </c>
      <c r="E44" s="29"/>
      <c r="F44" s="19">
        <f t="shared" si="0"/>
        <v>0</v>
      </c>
    </row>
    <row r="45" spans="1:6" ht="39" customHeight="1">
      <c r="A45" s="35">
        <v>12</v>
      </c>
      <c r="B45" s="37" t="s">
        <v>80</v>
      </c>
      <c r="C45" s="37" t="s">
        <v>35</v>
      </c>
      <c r="D45" s="37">
        <v>8</v>
      </c>
      <c r="E45" s="29"/>
      <c r="F45" s="19">
        <f t="shared" si="0"/>
        <v>0</v>
      </c>
    </row>
    <row r="46" spans="1:6" ht="39" customHeight="1">
      <c r="A46" s="35">
        <v>13</v>
      </c>
      <c r="B46" s="37" t="s">
        <v>81</v>
      </c>
      <c r="C46" s="37" t="s">
        <v>35</v>
      </c>
      <c r="D46" s="37">
        <v>2</v>
      </c>
      <c r="E46" s="29"/>
      <c r="F46" s="19">
        <f t="shared" ref="F46" si="2">E46*D46</f>
        <v>0</v>
      </c>
    </row>
    <row r="47" spans="1:6" ht="93.6" customHeight="1">
      <c r="A47" s="35">
        <v>14</v>
      </c>
      <c r="B47" s="37" t="s">
        <v>63</v>
      </c>
      <c r="C47" s="37" t="s">
        <v>35</v>
      </c>
      <c r="D47" s="37">
        <v>1</v>
      </c>
      <c r="E47" s="29"/>
      <c r="F47" s="19">
        <f t="shared" si="0"/>
        <v>0</v>
      </c>
    </row>
    <row r="48" spans="1:6" ht="56.4" customHeight="1">
      <c r="A48" s="38" t="s">
        <v>72</v>
      </c>
      <c r="B48" s="39"/>
      <c r="C48" s="39"/>
      <c r="D48" s="39"/>
      <c r="E48" s="40"/>
      <c r="F48" s="19">
        <f>SUM(F34:F47)</f>
        <v>0</v>
      </c>
    </row>
    <row r="49" spans="1:6" ht="18" customHeight="1">
      <c r="A49" s="41" t="s">
        <v>1</v>
      </c>
      <c r="B49" s="41"/>
      <c r="C49" s="41"/>
      <c r="D49" s="41"/>
      <c r="E49" s="41"/>
      <c r="F49" s="42"/>
    </row>
    <row r="50" spans="1:6" ht="43.8" customHeight="1">
      <c r="A50" s="43">
        <v>1</v>
      </c>
      <c r="B50" s="44" t="s">
        <v>78</v>
      </c>
      <c r="C50" s="44" t="s">
        <v>35</v>
      </c>
      <c r="D50" s="44">
        <v>24</v>
      </c>
      <c r="E50" s="18"/>
      <c r="F50" s="19">
        <f t="shared" si="0"/>
        <v>0</v>
      </c>
    </row>
    <row r="51" spans="1:6" ht="44.4" customHeight="1">
      <c r="A51" s="43">
        <v>2</v>
      </c>
      <c r="B51" s="44" t="s">
        <v>34</v>
      </c>
      <c r="C51" s="44" t="s">
        <v>35</v>
      </c>
      <c r="D51" s="44">
        <v>2</v>
      </c>
      <c r="E51" s="18"/>
      <c r="F51" s="19">
        <f t="shared" si="0"/>
        <v>0</v>
      </c>
    </row>
    <row r="52" spans="1:6" ht="44.4" customHeight="1">
      <c r="A52" s="43">
        <v>3</v>
      </c>
      <c r="B52" s="44" t="s">
        <v>79</v>
      </c>
      <c r="C52" s="44" t="s">
        <v>35</v>
      </c>
      <c r="D52" s="44">
        <v>7</v>
      </c>
      <c r="E52" s="18"/>
      <c r="F52" s="19">
        <f t="shared" si="0"/>
        <v>0</v>
      </c>
    </row>
    <row r="53" spans="1:6" ht="18" customHeight="1">
      <c r="A53" s="45" t="s">
        <v>73</v>
      </c>
      <c r="B53" s="46"/>
      <c r="C53" s="46"/>
      <c r="D53" s="46"/>
      <c r="E53" s="47"/>
      <c r="F53" s="19">
        <f>SUM(F50:F52)</f>
        <v>0</v>
      </c>
    </row>
    <row r="54" spans="1:6" ht="18" customHeight="1">
      <c r="A54" s="33" t="s">
        <v>19</v>
      </c>
      <c r="B54" s="33"/>
      <c r="C54" s="33"/>
      <c r="D54" s="33"/>
      <c r="E54" s="33"/>
      <c r="F54" s="34"/>
    </row>
    <row r="55" spans="1:6" ht="29.4" customHeight="1">
      <c r="A55" s="43">
        <v>1</v>
      </c>
      <c r="B55" s="44" t="s">
        <v>47</v>
      </c>
      <c r="C55" s="44" t="s">
        <v>27</v>
      </c>
      <c r="D55" s="44">
        <v>6</v>
      </c>
      <c r="E55" s="18"/>
      <c r="F55" s="19">
        <f t="shared" si="0"/>
        <v>0</v>
      </c>
    </row>
    <row r="56" spans="1:6" ht="25.8" customHeight="1">
      <c r="A56" s="43">
        <v>2</v>
      </c>
      <c r="B56" s="44" t="s">
        <v>48</v>
      </c>
      <c r="C56" s="44" t="s">
        <v>27</v>
      </c>
      <c r="D56" s="44">
        <v>1</v>
      </c>
      <c r="E56" s="18"/>
      <c r="F56" s="19">
        <f t="shared" si="0"/>
        <v>0</v>
      </c>
    </row>
    <row r="57" spans="1:6" ht="49.2" customHeight="1">
      <c r="A57" s="43">
        <v>3</v>
      </c>
      <c r="B57" s="44" t="s">
        <v>49</v>
      </c>
      <c r="C57" s="44" t="s">
        <v>35</v>
      </c>
      <c r="D57" s="44">
        <v>7</v>
      </c>
      <c r="E57" s="18"/>
      <c r="F57" s="19">
        <f t="shared" si="0"/>
        <v>0</v>
      </c>
    </row>
    <row r="58" spans="1:6" ht="52.8" customHeight="1">
      <c r="A58" s="43">
        <v>4</v>
      </c>
      <c r="B58" s="44" t="s">
        <v>50</v>
      </c>
      <c r="C58" s="44" t="s">
        <v>35</v>
      </c>
      <c r="D58" s="44">
        <v>1</v>
      </c>
      <c r="E58" s="18"/>
      <c r="F58" s="19">
        <f t="shared" si="0"/>
        <v>0</v>
      </c>
    </row>
    <row r="59" spans="1:6" ht="64.2" customHeight="1">
      <c r="A59" s="43">
        <v>5</v>
      </c>
      <c r="B59" s="44" t="s">
        <v>51</v>
      </c>
      <c r="C59" s="44" t="s">
        <v>27</v>
      </c>
      <c r="D59" s="44">
        <v>8</v>
      </c>
      <c r="E59" s="18"/>
      <c r="F59" s="19">
        <f t="shared" si="0"/>
        <v>0</v>
      </c>
    </row>
    <row r="60" spans="1:6" ht="73.2" customHeight="1">
      <c r="A60" s="43">
        <v>6</v>
      </c>
      <c r="B60" s="44" t="s">
        <v>52</v>
      </c>
      <c r="C60" s="44" t="s">
        <v>35</v>
      </c>
      <c r="D60" s="44">
        <v>10</v>
      </c>
      <c r="E60" s="18"/>
      <c r="F60" s="19">
        <f t="shared" si="0"/>
        <v>0</v>
      </c>
    </row>
    <row r="61" spans="1:6" ht="49.8" customHeight="1">
      <c r="A61" s="43">
        <v>7</v>
      </c>
      <c r="B61" s="44" t="s">
        <v>44</v>
      </c>
      <c r="C61" s="44" t="s">
        <v>35</v>
      </c>
      <c r="D61" s="44">
        <v>1</v>
      </c>
      <c r="E61" s="18"/>
      <c r="F61" s="19">
        <f t="shared" si="0"/>
        <v>0</v>
      </c>
    </row>
    <row r="62" spans="1:6" ht="31.2" customHeight="1">
      <c r="A62" s="43">
        <v>8</v>
      </c>
      <c r="B62" s="44" t="s">
        <v>45</v>
      </c>
      <c r="C62" s="44" t="s">
        <v>35</v>
      </c>
      <c r="D62" s="44">
        <v>1</v>
      </c>
      <c r="E62" s="18"/>
      <c r="F62" s="19">
        <f t="shared" si="0"/>
        <v>0</v>
      </c>
    </row>
    <row r="63" spans="1:6" ht="21.45" customHeight="1">
      <c r="A63" s="43">
        <v>9</v>
      </c>
      <c r="B63" s="44" t="s">
        <v>46</v>
      </c>
      <c r="C63" s="44" t="s">
        <v>35</v>
      </c>
      <c r="D63" s="44">
        <v>1</v>
      </c>
      <c r="E63" s="18"/>
      <c r="F63" s="19">
        <f t="shared" si="0"/>
        <v>0</v>
      </c>
    </row>
    <row r="64" spans="1:6" ht="21.45" customHeight="1">
      <c r="A64" s="43">
        <v>10</v>
      </c>
      <c r="B64" s="44" t="s">
        <v>36</v>
      </c>
      <c r="C64" s="44" t="s">
        <v>35</v>
      </c>
      <c r="D64" s="44">
        <v>1</v>
      </c>
      <c r="E64" s="18"/>
      <c r="F64" s="19">
        <f t="shared" si="0"/>
        <v>0</v>
      </c>
    </row>
    <row r="65" spans="1:6" ht="21.45" customHeight="1">
      <c r="A65" s="43">
        <v>11</v>
      </c>
      <c r="B65" s="44" t="s">
        <v>43</v>
      </c>
      <c r="C65" s="44" t="s">
        <v>35</v>
      </c>
      <c r="D65" s="44">
        <v>1</v>
      </c>
      <c r="E65" s="18"/>
      <c r="F65" s="19">
        <f t="shared" si="0"/>
        <v>0</v>
      </c>
    </row>
    <row r="66" spans="1:6" ht="20.100000000000001" customHeight="1">
      <c r="A66" s="43">
        <v>12</v>
      </c>
      <c r="B66" s="44" t="s">
        <v>64</v>
      </c>
      <c r="C66" s="44" t="s">
        <v>35</v>
      </c>
      <c r="D66" s="44">
        <v>1</v>
      </c>
      <c r="E66" s="18"/>
      <c r="F66" s="19">
        <f t="shared" si="0"/>
        <v>0</v>
      </c>
    </row>
    <row r="67" spans="1:6" ht="20.100000000000001" customHeight="1">
      <c r="A67" s="48" t="s">
        <v>74</v>
      </c>
      <c r="B67" s="48"/>
      <c r="C67" s="48"/>
      <c r="D67" s="48"/>
      <c r="E67" s="48"/>
      <c r="F67" s="19">
        <f>SUM(F55:F66)</f>
        <v>0</v>
      </c>
    </row>
    <row r="68" spans="1:6" ht="18" customHeight="1">
      <c r="A68" s="49" t="s">
        <v>2</v>
      </c>
      <c r="B68" s="49"/>
      <c r="C68" s="49"/>
      <c r="D68" s="49"/>
      <c r="E68" s="49"/>
      <c r="F68" s="50"/>
    </row>
    <row r="69" spans="1:6" ht="60.6" customHeight="1">
      <c r="A69" s="43">
        <v>1</v>
      </c>
      <c r="B69" s="44" t="s">
        <v>65</v>
      </c>
      <c r="C69" s="44" t="s">
        <v>35</v>
      </c>
      <c r="D69" s="44">
        <v>2</v>
      </c>
      <c r="E69" s="18"/>
      <c r="F69" s="19">
        <f t="shared" si="0"/>
        <v>0</v>
      </c>
    </row>
    <row r="70" spans="1:6" ht="70.2" customHeight="1">
      <c r="A70" s="43">
        <v>2</v>
      </c>
      <c r="B70" s="44" t="s">
        <v>67</v>
      </c>
      <c r="C70" s="44" t="s">
        <v>35</v>
      </c>
      <c r="D70" s="44">
        <v>1</v>
      </c>
      <c r="E70" s="18"/>
      <c r="F70" s="19">
        <f t="shared" si="0"/>
        <v>0</v>
      </c>
    </row>
    <row r="71" spans="1:6" ht="55.2" customHeight="1">
      <c r="A71" s="43">
        <v>3</v>
      </c>
      <c r="B71" s="44" t="s">
        <v>66</v>
      </c>
      <c r="C71" s="44" t="s">
        <v>35</v>
      </c>
      <c r="D71" s="44">
        <v>1</v>
      </c>
      <c r="E71" s="18"/>
      <c r="F71" s="19">
        <f t="shared" si="0"/>
        <v>0</v>
      </c>
    </row>
    <row r="72" spans="1:6" ht="42.6" customHeight="1">
      <c r="A72" s="43">
        <v>4</v>
      </c>
      <c r="B72" s="44" t="s">
        <v>68</v>
      </c>
      <c r="C72" s="44" t="s">
        <v>27</v>
      </c>
      <c r="D72" s="44">
        <v>10</v>
      </c>
      <c r="E72" s="18"/>
      <c r="F72" s="19">
        <f t="shared" si="0"/>
        <v>0</v>
      </c>
    </row>
    <row r="73" spans="1:6" ht="34.200000000000003" customHeight="1">
      <c r="A73" s="43">
        <v>5</v>
      </c>
      <c r="B73" s="44" t="s">
        <v>5</v>
      </c>
      <c r="C73" s="44" t="s">
        <v>35</v>
      </c>
      <c r="D73" s="44">
        <v>1</v>
      </c>
      <c r="E73" s="18"/>
      <c r="F73" s="19">
        <f t="shared" si="0"/>
        <v>0</v>
      </c>
    </row>
    <row r="74" spans="1:6" ht="18" customHeight="1">
      <c r="A74" s="48" t="s">
        <v>75</v>
      </c>
      <c r="B74" s="48"/>
      <c r="C74" s="48"/>
      <c r="D74" s="48"/>
      <c r="E74" s="48"/>
      <c r="F74" s="19">
        <f>SUM(F69:F73)</f>
        <v>0</v>
      </c>
    </row>
    <row r="75" spans="1:6" ht="15.6">
      <c r="A75" s="51" t="s">
        <v>12</v>
      </c>
      <c r="B75" s="51"/>
      <c r="C75" s="51"/>
      <c r="D75" s="51"/>
      <c r="E75" s="51"/>
      <c r="F75" s="52">
        <f>F74+F67+F53+F48+F32+F23+F11</f>
        <v>0</v>
      </c>
    </row>
  </sheetData>
  <mergeCells count="22">
    <mergeCell ref="A75:E75"/>
    <mergeCell ref="A67:E67"/>
    <mergeCell ref="A11:E11"/>
    <mergeCell ref="A23:E23"/>
    <mergeCell ref="A32:E32"/>
    <mergeCell ref="A48:E48"/>
    <mergeCell ref="A53:E53"/>
    <mergeCell ref="A74:E74"/>
    <mergeCell ref="A54:F54"/>
    <mergeCell ref="A68:F68"/>
    <mergeCell ref="A49:F49"/>
    <mergeCell ref="A2:A3"/>
    <mergeCell ref="A5:F5"/>
    <mergeCell ref="A12:F12"/>
    <mergeCell ref="A24:F24"/>
    <mergeCell ref="A33:F33"/>
    <mergeCell ref="A4:F4"/>
    <mergeCell ref="F2:F3"/>
    <mergeCell ref="C2:C3"/>
    <mergeCell ref="B2:B3"/>
    <mergeCell ref="D2:D3"/>
    <mergeCell ref="A1:F1"/>
  </mergeCells>
  <phoneticPr fontId="0" type="noConversion"/>
  <printOptions horizontalCentered="1"/>
  <pageMargins left="0" right="0" top="0.74803149606299213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B6302C0-4724-471E-9C49-2F4CDF813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Затраты на ремонт кухни</vt:lpstr>
      <vt:lpstr>'Затраты на ремонт кухни'!Заголовки_для_печати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</dc:creator>
  <cp:lastModifiedBy>Home</cp:lastModifiedBy>
  <cp:lastPrinted>2015-08-30T18:54:12Z</cp:lastPrinted>
  <dcterms:created xsi:type="dcterms:W3CDTF">2013-08-15T07:09:52Z</dcterms:created>
  <dcterms:modified xsi:type="dcterms:W3CDTF">2015-08-30T19:47:41Z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TC010186461049</vt:lpwstr>
  </property>
</Properties>
</file>