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84" yWindow="84" windowWidth="18180" windowHeight="5304"/>
  </bookViews>
  <sheets>
    <sheet name="Лист1" sheetId="1" r:id="rId1"/>
    <sheet name="Лист2" sheetId="2" r:id="rId2"/>
    <sheet name="Лист3" sheetId="3" r:id="rId3"/>
  </sheets>
  <definedNames>
    <definedName name="_GoBack" localSheetId="0">Лист1!#REF!</definedName>
  </definedNames>
  <calcPr calcId="125725" refMode="R1C1"/>
</workbook>
</file>

<file path=xl/calcChain.xml><?xml version="1.0" encoding="utf-8"?>
<calcChain xmlns="http://schemas.openxmlformats.org/spreadsheetml/2006/main">
  <c r="F82" i="1"/>
  <c r="F65"/>
  <c r="F47"/>
  <c r="F78" l="1"/>
  <c r="F59"/>
  <c r="F44"/>
  <c r="F17"/>
  <c r="F26"/>
  <c r="F10"/>
  <c r="F83" l="1"/>
  <c r="F84"/>
  <c r="F48"/>
</calcChain>
</file>

<file path=xl/sharedStrings.xml><?xml version="1.0" encoding="utf-8"?>
<sst xmlns="http://schemas.openxmlformats.org/spreadsheetml/2006/main" count="147" uniqueCount="81">
  <si>
    <t>№</t>
  </si>
  <si>
    <t>Наименование работ</t>
  </si>
  <si>
    <t>Ед.изм</t>
  </si>
  <si>
    <t>Кол-во</t>
  </si>
  <si>
    <t>стоимость</t>
  </si>
  <si>
    <t>сумма</t>
  </si>
  <si>
    <t>Гидроизоляция(проникающая)</t>
  </si>
  <si>
    <t>М2</t>
  </si>
  <si>
    <t>Наливной пол</t>
  </si>
  <si>
    <t>Настил фанеры(2слоя)</t>
  </si>
  <si>
    <t>Доска массив</t>
  </si>
  <si>
    <t>Плинтус(дерево)</t>
  </si>
  <si>
    <t>пм</t>
  </si>
  <si>
    <t>Потолки</t>
  </si>
  <si>
    <t>Грунтование 2слоя</t>
  </si>
  <si>
    <t>Шпатлевание(1слой шитрок)</t>
  </si>
  <si>
    <t>Шлифовка</t>
  </si>
  <si>
    <t>Покраска (2слоя водоэмульсионка)</t>
  </si>
  <si>
    <t>Монтаж “армстронг”</t>
  </si>
  <si>
    <t>Стены</t>
  </si>
  <si>
    <t>Грунтование(2слоя)</t>
  </si>
  <si>
    <t>Антисептик(1слой)</t>
  </si>
  <si>
    <t>Декоративная штукатурка</t>
  </si>
  <si>
    <t>Обои</t>
  </si>
  <si>
    <t>Монтаж г/к</t>
  </si>
  <si>
    <t>Сауна</t>
  </si>
  <si>
    <t>Грунт(бетоноконтакт)</t>
  </si>
  <si>
    <t>Плитка кафель</t>
  </si>
  <si>
    <t>Натяжной потолок</t>
  </si>
  <si>
    <t>Углы+светильники+решетки</t>
  </si>
  <si>
    <t>шт</t>
  </si>
  <si>
    <t>Устройство паро-термоизоляции</t>
  </si>
  <si>
    <t>Монтаж вагонки(стены липа)</t>
  </si>
  <si>
    <t>Монтаж вагонки(потолок ?)</t>
  </si>
  <si>
    <t>Монтаж плинтусов</t>
  </si>
  <si>
    <t>Устройство стелажей</t>
  </si>
  <si>
    <t>Покрытие защитным маслом</t>
  </si>
  <si>
    <t>Установка двери (сауна)</t>
  </si>
  <si>
    <t>Монтаж перегородок</t>
  </si>
  <si>
    <t>Изготоаление масажного стола+ мазаика</t>
  </si>
  <si>
    <t>Устройство ниши</t>
  </si>
  <si>
    <t>столярка</t>
  </si>
  <si>
    <t>Установка подоконников</t>
  </si>
  <si>
    <t>Итого по потолкам</t>
  </si>
  <si>
    <t>Итого по стенам</t>
  </si>
  <si>
    <t>пол</t>
  </si>
  <si>
    <t>Итого по полу</t>
  </si>
  <si>
    <t>Гидроизоляция (наплавляемая)</t>
  </si>
  <si>
    <t>Монтаж утеплителя(полистерол150)</t>
  </si>
  <si>
    <t>Стяжка пола(механическим способом)</t>
  </si>
  <si>
    <t>Плинтус</t>
  </si>
  <si>
    <t>Стены 101,102,103,104</t>
  </si>
  <si>
    <t>Грунтовка 2слоя</t>
  </si>
  <si>
    <t>Шпатлевание (1слой шитрок)</t>
  </si>
  <si>
    <t>Монтаж плинтуса</t>
  </si>
  <si>
    <t>Покраска потолка(дерево)</t>
  </si>
  <si>
    <t>Монтаж г/к(лист)</t>
  </si>
  <si>
    <t>Шпатлевание г/к(2слоя ветонит)</t>
  </si>
  <si>
    <t>Разшивка швов г/к</t>
  </si>
  <si>
    <t>Наклейка паутинки</t>
  </si>
  <si>
    <t>Шпатлевание г/к(2слоя шитрок)</t>
  </si>
  <si>
    <t>Грунтование</t>
  </si>
  <si>
    <t>Монтаж потолка г/к(каркас+лист)</t>
  </si>
  <si>
    <t>Сан узел 105</t>
  </si>
  <si>
    <t>Плитка  кафель</t>
  </si>
  <si>
    <t>Затирка швов (с/у все)</t>
  </si>
  <si>
    <t>раз</t>
  </si>
  <si>
    <t>1-й этаж дома</t>
  </si>
  <si>
    <t>цокольный этаж дома</t>
  </si>
  <si>
    <t>комплект</t>
  </si>
  <si>
    <t>пол 1-го этажа</t>
  </si>
  <si>
    <t>Итого столярка</t>
  </si>
  <si>
    <t>Итого пол 1-го этажа</t>
  </si>
  <si>
    <t>Итого Стены 101,102,103,104</t>
  </si>
  <si>
    <t>Потолок 1-го этажа</t>
  </si>
  <si>
    <t>Всего</t>
  </si>
  <si>
    <t>Итого по потолку 1-го этажа</t>
  </si>
  <si>
    <t>Итого по Сан узел 105</t>
  </si>
  <si>
    <t>Итого по сауна</t>
  </si>
  <si>
    <t>итого по цокольному этажу</t>
  </si>
  <si>
    <t>итого по первому этажу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</si>
</sst>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2" fontId="0" fillId="0" borderId="3" xfId="0" applyNumberFormat="1" applyBorder="1" applyAlignment="1">
      <alignment vertical="top" wrapText="1"/>
    </xf>
    <xf numFmtId="0" fontId="0" fillId="2" borderId="8" xfId="0" applyFill="1" applyBorder="1" applyAlignment="1">
      <alignment vertical="top" wrapText="1"/>
    </xf>
    <xf numFmtId="0" fontId="0" fillId="3" borderId="8" xfId="0" applyFill="1" applyBorder="1" applyAlignment="1">
      <alignment vertical="top" wrapText="1"/>
    </xf>
    <xf numFmtId="0" fontId="0" fillId="2" borderId="3" xfId="0" applyFill="1" applyBorder="1" applyAlignment="1">
      <alignment vertical="top" wrapText="1"/>
    </xf>
    <xf numFmtId="0" fontId="0" fillId="3" borderId="3" xfId="0" applyFill="1" applyBorder="1" applyAlignment="1">
      <alignment vertical="top" wrapText="1"/>
    </xf>
    <xf numFmtId="0" fontId="0" fillId="6" borderId="8" xfId="0" applyFill="1" applyBorder="1" applyAlignment="1">
      <alignment vertical="top" wrapText="1"/>
    </xf>
    <xf numFmtId="0" fontId="0" fillId="7" borderId="8" xfId="0" applyFill="1" applyBorder="1"/>
    <xf numFmtId="0" fontId="0" fillId="9" borderId="8" xfId="0" applyFill="1" applyBorder="1"/>
    <xf numFmtId="0" fontId="0" fillId="4" borderId="4" xfId="0" applyFill="1" applyBorder="1" applyAlignment="1">
      <alignment horizontal="center" vertical="top" wrapText="1"/>
    </xf>
    <xf numFmtId="0" fontId="0" fillId="4" borderId="5" xfId="0" applyFill="1" applyBorder="1" applyAlignment="1">
      <alignment horizontal="center" vertical="top" wrapText="1"/>
    </xf>
    <xf numFmtId="0" fontId="0" fillId="4" borderId="2" xfId="0" applyFill="1" applyBorder="1" applyAlignment="1">
      <alignment horizontal="center" vertical="top" wrapText="1"/>
    </xf>
    <xf numFmtId="0" fontId="0" fillId="8" borderId="8" xfId="0" applyFill="1" applyBorder="1" applyAlignment="1">
      <alignment horizontal="center" vertical="top" wrapText="1"/>
    </xf>
    <xf numFmtId="0" fontId="0" fillId="5" borderId="8" xfId="0" applyFill="1" applyBorder="1" applyAlignment="1">
      <alignment horizontal="center" vertical="top" wrapText="1"/>
    </xf>
    <xf numFmtId="0" fontId="0" fillId="4" borderId="10" xfId="0" applyFill="1" applyBorder="1" applyAlignment="1">
      <alignment horizontal="center" vertical="top" wrapText="1"/>
    </xf>
    <xf numFmtId="0" fontId="0" fillId="4" borderId="0" xfId="0" applyFill="1" applyBorder="1" applyAlignment="1">
      <alignment horizontal="center" vertical="top" wrapText="1"/>
    </xf>
    <xf numFmtId="0" fontId="0" fillId="4" borderId="11" xfId="0" applyFill="1" applyBorder="1" applyAlignment="1">
      <alignment horizontal="center" vertical="top" wrapText="1"/>
    </xf>
    <xf numFmtId="0" fontId="0" fillId="4" borderId="6" xfId="0" applyFill="1" applyBorder="1" applyAlignment="1">
      <alignment horizontal="center" vertical="top" wrapText="1"/>
    </xf>
    <xf numFmtId="0" fontId="0" fillId="4" borderId="7" xfId="0" applyFill="1" applyBorder="1" applyAlignment="1">
      <alignment horizontal="center" vertical="top" wrapText="1"/>
    </xf>
    <xf numFmtId="0" fontId="0" fillId="4" borderId="3" xfId="0" applyFill="1" applyBorder="1" applyAlignment="1">
      <alignment horizontal="center" vertical="top" wrapText="1"/>
    </xf>
    <xf numFmtId="0" fontId="0" fillId="3" borderId="8" xfId="0" applyFill="1" applyBorder="1" applyAlignment="1">
      <alignment horizontal="center" vertical="top" wrapText="1"/>
    </xf>
    <xf numFmtId="0" fontId="0" fillId="3" borderId="4" xfId="0" applyFill="1" applyBorder="1" applyAlignment="1">
      <alignment horizontal="center" vertical="top" wrapText="1"/>
    </xf>
    <xf numFmtId="0" fontId="0" fillId="3" borderId="5" xfId="0" applyFill="1" applyBorder="1" applyAlignment="1">
      <alignment horizontal="center" vertical="top" wrapText="1"/>
    </xf>
    <xf numFmtId="0" fontId="0" fillId="3" borderId="2" xfId="0" applyFill="1" applyBorder="1" applyAlignment="1">
      <alignment horizontal="center" vertical="top" wrapText="1"/>
    </xf>
    <xf numFmtId="0" fontId="0" fillId="4" borderId="8" xfId="0" applyFill="1" applyBorder="1" applyAlignment="1">
      <alignment horizontal="center" vertical="top" wrapText="1"/>
    </xf>
    <xf numFmtId="0" fontId="0" fillId="4" borderId="13" xfId="0" applyFill="1" applyBorder="1" applyAlignment="1">
      <alignment horizontal="center" vertical="top" wrapText="1"/>
    </xf>
    <xf numFmtId="0" fontId="0" fillId="4" borderId="14" xfId="0" applyFill="1" applyBorder="1" applyAlignment="1">
      <alignment horizontal="center" vertical="top" wrapText="1"/>
    </xf>
    <xf numFmtId="0" fontId="0" fillId="4" borderId="9" xfId="0" applyFill="1" applyBorder="1" applyAlignment="1">
      <alignment horizontal="center" vertical="top" wrapText="1"/>
    </xf>
    <xf numFmtId="0" fontId="0" fillId="2" borderId="4" xfId="0" applyFill="1" applyBorder="1" applyAlignment="1">
      <alignment horizontal="center" vertical="top" wrapText="1"/>
    </xf>
    <xf numFmtId="0" fontId="0" fillId="2" borderId="5" xfId="0" applyFill="1" applyBorder="1" applyAlignment="1">
      <alignment horizontal="center" vertical="top" wrapText="1"/>
    </xf>
    <xf numFmtId="0" fontId="0" fillId="2" borderId="2" xfId="0" applyFill="1" applyBorder="1" applyAlignment="1">
      <alignment horizontal="center" vertical="top" wrapText="1"/>
    </xf>
    <xf numFmtId="0" fontId="0" fillId="6" borderId="16" xfId="0" applyFill="1" applyBorder="1" applyAlignment="1">
      <alignment horizontal="center" vertical="top" wrapText="1"/>
    </xf>
    <xf numFmtId="0" fontId="0" fillId="6" borderId="17" xfId="0" applyFill="1" applyBorder="1" applyAlignment="1">
      <alignment horizontal="center" vertical="top" wrapText="1"/>
    </xf>
    <xf numFmtId="0" fontId="0" fillId="6" borderId="18" xfId="0" applyFill="1" applyBorder="1" applyAlignment="1">
      <alignment horizontal="center" vertical="top" wrapText="1"/>
    </xf>
    <xf numFmtId="0" fontId="0" fillId="7" borderId="8" xfId="0" applyFill="1" applyBorder="1" applyAlignment="1">
      <alignment horizontal="center"/>
    </xf>
    <xf numFmtId="0" fontId="0" fillId="9" borderId="8" xfId="0" applyFill="1" applyBorder="1" applyAlignment="1">
      <alignment horizontal="center"/>
    </xf>
    <xf numFmtId="0" fontId="0" fillId="4" borderId="15" xfId="0" applyFill="1" applyBorder="1" applyAlignment="1">
      <alignment horizontal="center" vertical="top" wrapText="1"/>
    </xf>
    <xf numFmtId="0" fontId="0" fillId="2" borderId="8" xfId="0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4"/>
  <sheetViews>
    <sheetView tabSelected="1" workbookViewId="0">
      <selection activeCell="E80" sqref="E80:F81"/>
    </sheetView>
  </sheetViews>
  <sheetFormatPr defaultRowHeight="14.4"/>
  <cols>
    <col min="2" max="2" width="20.109375" customWidth="1"/>
    <col min="3" max="3" width="6" customWidth="1"/>
    <col min="4" max="4" width="9.5546875" customWidth="1"/>
    <col min="5" max="5" width="13.88671875" customWidth="1"/>
    <col min="6" max="6" width="14.6640625" customWidth="1"/>
  </cols>
  <sheetData>
    <row r="1" spans="1:6" ht="15" thickBot="1"/>
    <row r="2" spans="1:6" ht="28.8">
      <c r="A2" s="4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</row>
    <row r="3" spans="1:6">
      <c r="A3" s="18" t="s">
        <v>68</v>
      </c>
      <c r="B3" s="18"/>
      <c r="C3" s="18"/>
      <c r="D3" s="18"/>
      <c r="E3" s="18"/>
      <c r="F3" s="18"/>
    </row>
    <row r="4" spans="1:6">
      <c r="A4" s="29" t="s">
        <v>45</v>
      </c>
      <c r="B4" s="29"/>
      <c r="C4" s="29"/>
      <c r="D4" s="29"/>
      <c r="E4" s="29"/>
      <c r="F4" s="29"/>
    </row>
    <row r="5" spans="1:6" ht="28.8">
      <c r="A5" s="3">
        <v>1</v>
      </c>
      <c r="B5" s="3" t="s">
        <v>6</v>
      </c>
      <c r="C5" s="3" t="s">
        <v>7</v>
      </c>
      <c r="D5" s="3">
        <v>85.8</v>
      </c>
      <c r="E5" s="3"/>
      <c r="F5" s="3"/>
    </row>
    <row r="6" spans="1:6">
      <c r="A6" s="3">
        <v>2</v>
      </c>
      <c r="B6" s="3" t="s">
        <v>8</v>
      </c>
      <c r="C6" s="3" t="s">
        <v>7</v>
      </c>
      <c r="D6" s="3">
        <v>85.8</v>
      </c>
      <c r="E6" s="3"/>
      <c r="F6" s="3"/>
    </row>
    <row r="7" spans="1:6" ht="28.8">
      <c r="A7" s="3">
        <v>3</v>
      </c>
      <c r="B7" s="3" t="s">
        <v>9</v>
      </c>
      <c r="C7" s="3" t="s">
        <v>7</v>
      </c>
      <c r="D7" s="3">
        <v>171.6</v>
      </c>
      <c r="E7" s="3"/>
      <c r="F7" s="3"/>
    </row>
    <row r="8" spans="1:6">
      <c r="A8" s="3">
        <v>4</v>
      </c>
      <c r="B8" s="3" t="s">
        <v>10</v>
      </c>
      <c r="C8" s="3" t="s">
        <v>7</v>
      </c>
      <c r="D8" s="3">
        <v>85.8</v>
      </c>
      <c r="E8" s="3"/>
      <c r="F8" s="3"/>
    </row>
    <row r="9" spans="1:6">
      <c r="A9" s="3">
        <v>5</v>
      </c>
      <c r="B9" s="3" t="s">
        <v>11</v>
      </c>
      <c r="C9" s="3" t="s">
        <v>12</v>
      </c>
      <c r="D9" s="3">
        <v>95</v>
      </c>
      <c r="E9" s="3"/>
      <c r="F9" s="3"/>
    </row>
    <row r="10" spans="1:6">
      <c r="A10" s="25" t="s">
        <v>46</v>
      </c>
      <c r="B10" s="25"/>
      <c r="C10" s="25"/>
      <c r="D10" s="25"/>
      <c r="E10" s="25"/>
      <c r="F10" s="8">
        <f>SUM(F5:F9)</f>
        <v>0</v>
      </c>
    </row>
    <row r="11" spans="1:6">
      <c r="A11" s="19" t="s">
        <v>13</v>
      </c>
      <c r="B11" s="20"/>
      <c r="C11" s="20"/>
      <c r="D11" s="20"/>
      <c r="E11" s="20"/>
      <c r="F11" s="21"/>
    </row>
    <row r="12" spans="1:6">
      <c r="A12" s="3">
        <v>1</v>
      </c>
      <c r="B12" s="3" t="s">
        <v>14</v>
      </c>
      <c r="C12" s="3" t="s">
        <v>7</v>
      </c>
      <c r="D12" s="3">
        <v>178.8</v>
      </c>
      <c r="E12" s="3"/>
      <c r="F12" s="3"/>
    </row>
    <row r="13" spans="1:6" ht="28.8">
      <c r="A13" s="3">
        <v>2</v>
      </c>
      <c r="B13" s="3" t="s">
        <v>15</v>
      </c>
      <c r="C13" s="3" t="s">
        <v>7</v>
      </c>
      <c r="D13" s="3">
        <v>89.4</v>
      </c>
      <c r="E13" s="3"/>
      <c r="F13" s="3"/>
    </row>
    <row r="14" spans="1:6">
      <c r="A14" s="3">
        <v>3</v>
      </c>
      <c r="B14" s="3" t="s">
        <v>16</v>
      </c>
      <c r="C14" s="3" t="s">
        <v>7</v>
      </c>
      <c r="D14" s="3">
        <v>89.4</v>
      </c>
      <c r="E14" s="3"/>
      <c r="F14" s="3"/>
    </row>
    <row r="15" spans="1:6" ht="28.8">
      <c r="A15" s="3">
        <v>4</v>
      </c>
      <c r="B15" s="3" t="s">
        <v>17</v>
      </c>
      <c r="C15" s="3" t="s">
        <v>7</v>
      </c>
      <c r="D15" s="3">
        <v>178.8</v>
      </c>
      <c r="E15" s="3"/>
      <c r="F15" s="3"/>
    </row>
    <row r="16" spans="1:6">
      <c r="A16" s="3">
        <v>5</v>
      </c>
      <c r="B16" s="3" t="s">
        <v>18</v>
      </c>
      <c r="C16" s="3" t="s">
        <v>7</v>
      </c>
      <c r="D16" s="3">
        <v>32</v>
      </c>
      <c r="E16" s="3"/>
      <c r="F16" s="3"/>
    </row>
    <row r="17" spans="1:6">
      <c r="A17" s="25" t="s">
        <v>43</v>
      </c>
      <c r="B17" s="25"/>
      <c r="C17" s="25"/>
      <c r="D17" s="25"/>
      <c r="E17" s="25"/>
      <c r="F17" s="8">
        <f>SUM(F12:F16)</f>
        <v>0</v>
      </c>
    </row>
    <row r="18" spans="1:6" ht="15" thickBot="1">
      <c r="A18" s="22" t="s">
        <v>19</v>
      </c>
      <c r="B18" s="23"/>
      <c r="C18" s="23"/>
      <c r="D18" s="23"/>
      <c r="E18" s="23"/>
      <c r="F18" s="24"/>
    </row>
    <row r="19" spans="1:6" ht="15" thickBot="1">
      <c r="A19" s="1">
        <v>1</v>
      </c>
      <c r="B19" s="2" t="s">
        <v>20</v>
      </c>
      <c r="C19" s="2" t="s">
        <v>7</v>
      </c>
      <c r="D19" s="2">
        <v>629</v>
      </c>
      <c r="E19" s="2"/>
      <c r="F19" s="2"/>
    </row>
    <row r="20" spans="1:6" ht="29.4" thickBot="1">
      <c r="A20" s="1">
        <v>2</v>
      </c>
      <c r="B20" s="2" t="s">
        <v>15</v>
      </c>
      <c r="C20" s="2" t="s">
        <v>7</v>
      </c>
      <c r="D20" s="2">
        <v>100</v>
      </c>
      <c r="E20" s="2"/>
      <c r="F20" s="2"/>
    </row>
    <row r="21" spans="1:6" ht="15" thickBot="1">
      <c r="A21" s="1">
        <v>3</v>
      </c>
      <c r="B21" s="2" t="s">
        <v>21</v>
      </c>
      <c r="C21" s="2" t="s">
        <v>7</v>
      </c>
      <c r="D21" s="2">
        <v>314.5</v>
      </c>
      <c r="E21" s="2"/>
      <c r="F21" s="2"/>
    </row>
    <row r="22" spans="1:6" ht="15" thickBot="1">
      <c r="A22" s="1">
        <v>4</v>
      </c>
      <c r="B22" s="2" t="s">
        <v>16</v>
      </c>
      <c r="C22" s="2" t="s">
        <v>7</v>
      </c>
      <c r="D22" s="2">
        <v>100</v>
      </c>
      <c r="E22" s="2"/>
      <c r="F22" s="2"/>
    </row>
    <row r="23" spans="1:6" ht="29.4" thickBot="1">
      <c r="A23" s="1">
        <v>5</v>
      </c>
      <c r="B23" s="2" t="s">
        <v>22</v>
      </c>
      <c r="C23" s="2" t="s">
        <v>7</v>
      </c>
      <c r="D23" s="2">
        <v>150</v>
      </c>
      <c r="E23" s="2"/>
      <c r="F23" s="2"/>
    </row>
    <row r="24" spans="1:6" ht="15" thickBot="1">
      <c r="A24" s="1">
        <v>6</v>
      </c>
      <c r="B24" s="2" t="s">
        <v>23</v>
      </c>
      <c r="C24" s="2" t="s">
        <v>7</v>
      </c>
      <c r="D24" s="2">
        <v>164.5</v>
      </c>
      <c r="E24" s="2"/>
      <c r="F24" s="2"/>
    </row>
    <row r="25" spans="1:6" ht="15" thickBot="1">
      <c r="A25" s="1">
        <v>7</v>
      </c>
      <c r="B25" s="2" t="s">
        <v>24</v>
      </c>
      <c r="C25" s="2" t="s">
        <v>7</v>
      </c>
      <c r="D25" s="2">
        <v>6</v>
      </c>
      <c r="E25" s="2"/>
      <c r="F25" s="2"/>
    </row>
    <row r="26" spans="1:6" ht="15" thickBot="1">
      <c r="A26" s="26" t="s">
        <v>44</v>
      </c>
      <c r="B26" s="27"/>
      <c r="C26" s="27"/>
      <c r="D26" s="27"/>
      <c r="E26" s="28"/>
      <c r="F26" s="10">
        <f>SUM(F19:F25)</f>
        <v>0</v>
      </c>
    </row>
    <row r="27" spans="1:6" ht="15" thickBot="1">
      <c r="A27" s="14" t="s">
        <v>25</v>
      </c>
      <c r="B27" s="15"/>
      <c r="C27" s="15"/>
      <c r="D27" s="15"/>
      <c r="E27" s="15"/>
      <c r="F27" s="16"/>
    </row>
    <row r="28" spans="1:6" ht="15" thickBot="1">
      <c r="A28" s="1">
        <v>1</v>
      </c>
      <c r="B28" s="2" t="s">
        <v>26</v>
      </c>
      <c r="C28" s="2" t="s">
        <v>7</v>
      </c>
      <c r="D28" s="6">
        <v>83.9</v>
      </c>
      <c r="E28" s="2"/>
      <c r="F28" s="2"/>
    </row>
    <row r="29" spans="1:6" ht="29.4" thickBot="1">
      <c r="A29" s="1">
        <v>2</v>
      </c>
      <c r="B29" s="2" t="s">
        <v>6</v>
      </c>
      <c r="C29" s="2" t="s">
        <v>7</v>
      </c>
      <c r="D29" s="6">
        <v>29.6</v>
      </c>
      <c r="E29" s="2"/>
      <c r="F29" s="2"/>
    </row>
    <row r="30" spans="1:6" ht="15" thickBot="1">
      <c r="A30" s="1">
        <v>3</v>
      </c>
      <c r="B30" s="2" t="s">
        <v>8</v>
      </c>
      <c r="C30" s="2" t="s">
        <v>7</v>
      </c>
      <c r="D30" s="6">
        <v>29.6</v>
      </c>
      <c r="E30" s="2"/>
      <c r="F30" s="2"/>
    </row>
    <row r="31" spans="1:6" ht="15" thickBot="1">
      <c r="A31" s="1">
        <v>4</v>
      </c>
      <c r="B31" s="2" t="s">
        <v>27</v>
      </c>
      <c r="C31" s="2" t="s">
        <v>7</v>
      </c>
      <c r="D31" s="6">
        <v>83.9</v>
      </c>
      <c r="E31" s="2"/>
      <c r="F31" s="2"/>
    </row>
    <row r="32" spans="1:6" ht="15" thickBot="1">
      <c r="A32" s="1">
        <v>5</v>
      </c>
      <c r="B32" s="2" t="s">
        <v>28</v>
      </c>
      <c r="C32" s="2" t="s">
        <v>7</v>
      </c>
      <c r="D32" s="6">
        <v>29.6</v>
      </c>
      <c r="E32" s="2"/>
      <c r="F32" s="2"/>
    </row>
    <row r="33" spans="1:6" ht="29.4" thickBot="1">
      <c r="A33" s="1">
        <v>6</v>
      </c>
      <c r="B33" s="2" t="s">
        <v>29</v>
      </c>
      <c r="C33" s="2" t="s">
        <v>30</v>
      </c>
      <c r="D33" s="6">
        <v>24</v>
      </c>
      <c r="E33" s="2"/>
      <c r="F33" s="2"/>
    </row>
    <row r="34" spans="1:6" ht="29.4" thickBot="1">
      <c r="A34" s="1">
        <v>7</v>
      </c>
      <c r="B34" s="2" t="s">
        <v>31</v>
      </c>
      <c r="C34" s="2" t="s">
        <v>7</v>
      </c>
      <c r="D34" s="6">
        <v>40</v>
      </c>
      <c r="E34" s="2"/>
      <c r="F34" s="2"/>
    </row>
    <row r="35" spans="1:6" ht="29.4" thickBot="1">
      <c r="A35" s="1">
        <v>8</v>
      </c>
      <c r="B35" s="2" t="s">
        <v>32</v>
      </c>
      <c r="C35" s="2" t="s">
        <v>7</v>
      </c>
      <c r="D35" s="6">
        <v>31</v>
      </c>
      <c r="E35" s="2"/>
      <c r="F35" s="2"/>
    </row>
    <row r="36" spans="1:6" ht="29.4" thickBot="1">
      <c r="A36" s="1">
        <v>9</v>
      </c>
      <c r="B36" s="2" t="s">
        <v>33</v>
      </c>
      <c r="C36" s="2" t="s">
        <v>7</v>
      </c>
      <c r="D36" s="6">
        <v>9</v>
      </c>
      <c r="E36" s="2"/>
      <c r="F36" s="2"/>
    </row>
    <row r="37" spans="1:6" ht="15" thickBot="1">
      <c r="A37" s="1">
        <v>10</v>
      </c>
      <c r="B37" s="2" t="s">
        <v>34</v>
      </c>
      <c r="C37" s="2" t="s">
        <v>12</v>
      </c>
      <c r="D37" s="6">
        <v>23.9</v>
      </c>
      <c r="E37" s="2"/>
      <c r="F37" s="2"/>
    </row>
    <row r="38" spans="1:6" ht="29.4" thickBot="1">
      <c r="A38" s="1">
        <v>11</v>
      </c>
      <c r="B38" s="2" t="s">
        <v>35</v>
      </c>
      <c r="C38" s="2" t="s">
        <v>69</v>
      </c>
      <c r="D38" s="6">
        <v>1</v>
      </c>
      <c r="E38" s="2"/>
      <c r="F38" s="2"/>
    </row>
    <row r="39" spans="1:6" ht="29.4" thickBot="1">
      <c r="A39" s="1">
        <v>12</v>
      </c>
      <c r="B39" s="2" t="s">
        <v>36</v>
      </c>
      <c r="C39" s="2" t="s">
        <v>7</v>
      </c>
      <c r="D39" s="6">
        <v>40</v>
      </c>
      <c r="E39" s="2"/>
      <c r="F39" s="2"/>
    </row>
    <row r="40" spans="1:6" ht="29.4" thickBot="1">
      <c r="A40" s="1">
        <v>13</v>
      </c>
      <c r="B40" s="2" t="s">
        <v>37</v>
      </c>
      <c r="C40" s="2" t="s">
        <v>30</v>
      </c>
      <c r="D40" s="6">
        <v>1</v>
      </c>
      <c r="E40" s="2"/>
      <c r="F40" s="2"/>
    </row>
    <row r="41" spans="1:6" ht="15" thickBot="1">
      <c r="A41" s="1">
        <v>14</v>
      </c>
      <c r="B41" s="2" t="s">
        <v>38</v>
      </c>
      <c r="C41" s="2" t="s">
        <v>7</v>
      </c>
      <c r="D41" s="6">
        <v>2.1</v>
      </c>
      <c r="E41" s="2"/>
      <c r="F41" s="2"/>
    </row>
    <row r="42" spans="1:6" ht="43.8" thickBot="1">
      <c r="A42" s="1">
        <v>15</v>
      </c>
      <c r="B42" s="2" t="s">
        <v>39</v>
      </c>
      <c r="C42" s="2" t="s">
        <v>30</v>
      </c>
      <c r="D42" s="6">
        <v>1</v>
      </c>
      <c r="E42" s="2"/>
      <c r="F42" s="2"/>
    </row>
    <row r="43" spans="1:6" ht="15" thickBot="1">
      <c r="A43" s="1">
        <v>15</v>
      </c>
      <c r="B43" s="2" t="s">
        <v>40</v>
      </c>
      <c r="C43" s="2" t="s">
        <v>7</v>
      </c>
      <c r="D43" s="6">
        <v>9.1</v>
      </c>
      <c r="E43" s="2"/>
      <c r="F43" s="2"/>
    </row>
    <row r="44" spans="1:6" ht="15" thickBot="1">
      <c r="A44" s="33" t="s">
        <v>78</v>
      </c>
      <c r="B44" s="34"/>
      <c r="C44" s="34"/>
      <c r="D44" s="34"/>
      <c r="E44" s="35"/>
      <c r="F44" s="9">
        <f>SUM(F28:F43)</f>
        <v>0</v>
      </c>
    </row>
    <row r="45" spans="1:6">
      <c r="A45" s="30" t="s">
        <v>41</v>
      </c>
      <c r="B45" s="31"/>
      <c r="C45" s="31"/>
      <c r="D45" s="31"/>
      <c r="E45" s="31"/>
      <c r="F45" s="32"/>
    </row>
    <row r="46" spans="1:6" ht="28.8">
      <c r="A46" s="3">
        <v>1</v>
      </c>
      <c r="B46" s="3" t="s">
        <v>42</v>
      </c>
      <c r="C46" s="3" t="s">
        <v>30</v>
      </c>
      <c r="D46" s="3">
        <v>29</v>
      </c>
      <c r="E46" s="3"/>
      <c r="F46" s="3"/>
    </row>
    <row r="47" spans="1:6">
      <c r="A47" s="25" t="s">
        <v>71</v>
      </c>
      <c r="B47" s="25"/>
      <c r="C47" s="25"/>
      <c r="D47" s="25"/>
      <c r="E47" s="25"/>
      <c r="F47" s="7">
        <f>SUM(F46)</f>
        <v>0</v>
      </c>
    </row>
    <row r="48" spans="1:6">
      <c r="A48" s="36" t="s">
        <v>79</v>
      </c>
      <c r="B48" s="37"/>
      <c r="C48" s="37"/>
      <c r="D48" s="37"/>
      <c r="E48" s="38"/>
      <c r="F48" s="11">
        <f>F47+F44+F26+F17+F10</f>
        <v>0</v>
      </c>
    </row>
    <row r="49" spans="1:6">
      <c r="A49" s="17" t="s">
        <v>67</v>
      </c>
      <c r="B49" s="17"/>
      <c r="C49" s="17"/>
      <c r="D49" s="17"/>
      <c r="E49" s="17"/>
      <c r="F49" s="17"/>
    </row>
    <row r="50" spans="1:6">
      <c r="A50" s="41" t="s">
        <v>70</v>
      </c>
      <c r="B50" s="41"/>
      <c r="C50" s="41"/>
      <c r="D50" s="41"/>
      <c r="E50" s="41"/>
      <c r="F50" s="41"/>
    </row>
    <row r="51" spans="1:6" ht="28.8">
      <c r="A51" s="3">
        <v>1</v>
      </c>
      <c r="B51" s="3" t="s">
        <v>47</v>
      </c>
      <c r="C51" s="3" t="s">
        <v>7</v>
      </c>
      <c r="D51" s="3">
        <v>240</v>
      </c>
      <c r="E51" s="3"/>
      <c r="F51" s="3"/>
    </row>
    <row r="52" spans="1:6" ht="43.2">
      <c r="A52" s="3">
        <v>2</v>
      </c>
      <c r="B52" s="3" t="s">
        <v>48</v>
      </c>
      <c r="C52" s="3" t="s">
        <v>7</v>
      </c>
      <c r="D52" s="3">
        <v>240</v>
      </c>
      <c r="E52" s="3"/>
      <c r="F52" s="3"/>
    </row>
    <row r="53" spans="1:6" ht="43.2">
      <c r="A53" s="3">
        <v>3</v>
      </c>
      <c r="B53" s="3" t="s">
        <v>49</v>
      </c>
      <c r="C53" s="3" t="s">
        <v>7</v>
      </c>
      <c r="D53" s="3">
        <v>240</v>
      </c>
      <c r="E53" s="3"/>
      <c r="F53" s="3"/>
    </row>
    <row r="54" spans="1:6" ht="28.8">
      <c r="A54" s="3">
        <v>4</v>
      </c>
      <c r="B54" s="3" t="s">
        <v>6</v>
      </c>
      <c r="C54" s="3" t="s">
        <v>7</v>
      </c>
      <c r="D54" s="3">
        <v>240</v>
      </c>
      <c r="E54" s="3"/>
      <c r="F54" s="3"/>
    </row>
    <row r="55" spans="1:6">
      <c r="A55" s="3">
        <v>5</v>
      </c>
      <c r="B55" s="3" t="s">
        <v>8</v>
      </c>
      <c r="C55" s="3" t="s">
        <v>7</v>
      </c>
      <c r="D55" s="3">
        <v>240</v>
      </c>
      <c r="E55" s="3"/>
      <c r="F55" s="3"/>
    </row>
    <row r="56" spans="1:6" ht="28.8">
      <c r="A56" s="3">
        <v>6</v>
      </c>
      <c r="B56" s="3" t="s">
        <v>9</v>
      </c>
      <c r="C56" s="3" t="s">
        <v>7</v>
      </c>
      <c r="D56" s="3">
        <v>480</v>
      </c>
      <c r="E56" s="3"/>
      <c r="F56" s="3"/>
    </row>
    <row r="57" spans="1:6">
      <c r="A57" s="3">
        <v>7</v>
      </c>
      <c r="B57" s="3" t="s">
        <v>10</v>
      </c>
      <c r="C57" s="3" t="s">
        <v>7</v>
      </c>
      <c r="D57" s="3">
        <v>240</v>
      </c>
      <c r="E57" s="3"/>
      <c r="F57" s="3"/>
    </row>
    <row r="58" spans="1:6">
      <c r="A58" s="3">
        <v>8</v>
      </c>
      <c r="B58" s="3" t="s">
        <v>50</v>
      </c>
      <c r="C58" s="3" t="s">
        <v>12</v>
      </c>
      <c r="D58" s="3">
        <v>500</v>
      </c>
      <c r="E58" s="3"/>
      <c r="F58" s="3"/>
    </row>
    <row r="59" spans="1:6">
      <c r="A59" s="42" t="s">
        <v>72</v>
      </c>
      <c r="B59" s="42"/>
      <c r="C59" s="42"/>
      <c r="D59" s="42"/>
      <c r="E59" s="42"/>
      <c r="F59" s="7">
        <f>SUM(F51:F58)</f>
        <v>0</v>
      </c>
    </row>
    <row r="60" spans="1:6" ht="25.8" customHeight="1" thickBot="1">
      <c r="A60" s="22" t="s">
        <v>51</v>
      </c>
      <c r="B60" s="23"/>
      <c r="C60" s="23"/>
      <c r="D60" s="23"/>
      <c r="E60" s="23"/>
      <c r="F60" s="24"/>
    </row>
    <row r="61" spans="1:6" ht="15" thickBot="1">
      <c r="A61" s="1">
        <v>1</v>
      </c>
      <c r="B61" s="2" t="s">
        <v>52</v>
      </c>
      <c r="C61" s="2" t="s">
        <v>7</v>
      </c>
      <c r="D61" s="2">
        <v>88</v>
      </c>
      <c r="E61" s="2"/>
      <c r="F61" s="2"/>
    </row>
    <row r="62" spans="1:6" ht="29.4" thickBot="1">
      <c r="A62" s="1">
        <v>2</v>
      </c>
      <c r="B62" s="2" t="s">
        <v>53</v>
      </c>
      <c r="C62" s="2" t="s">
        <v>7</v>
      </c>
      <c r="D62" s="2">
        <v>44</v>
      </c>
      <c r="E62" s="2"/>
      <c r="F62" s="2"/>
    </row>
    <row r="63" spans="1:6" ht="15" thickBot="1">
      <c r="A63" s="1">
        <v>3</v>
      </c>
      <c r="B63" s="2" t="s">
        <v>16</v>
      </c>
      <c r="C63" s="2" t="s">
        <v>7</v>
      </c>
      <c r="D63" s="2">
        <v>44</v>
      </c>
      <c r="E63" s="2"/>
      <c r="F63" s="2"/>
    </row>
    <row r="64" spans="1:6" ht="29.4" thickBot="1">
      <c r="A64" s="1">
        <v>4</v>
      </c>
      <c r="B64" s="2" t="s">
        <v>22</v>
      </c>
      <c r="C64" s="2" t="s">
        <v>7</v>
      </c>
      <c r="D64" s="2">
        <v>44</v>
      </c>
      <c r="E64" s="2"/>
      <c r="F64" s="2"/>
    </row>
    <row r="65" spans="1:6" ht="15" thickBot="1">
      <c r="A65" s="26" t="s">
        <v>73</v>
      </c>
      <c r="B65" s="27"/>
      <c r="C65" s="27"/>
      <c r="D65" s="27"/>
      <c r="E65" s="28"/>
      <c r="F65" s="10">
        <f>SUM(F61:F64)</f>
        <v>0</v>
      </c>
    </row>
    <row r="66" spans="1:6" ht="15" thickBot="1">
      <c r="A66" s="14" t="s">
        <v>74</v>
      </c>
      <c r="B66" s="15"/>
      <c r="C66" s="15"/>
      <c r="D66" s="15"/>
      <c r="E66" s="15"/>
      <c r="F66" s="16"/>
    </row>
    <row r="67" spans="1:6" ht="15" thickBot="1">
      <c r="A67" s="1">
        <v>1</v>
      </c>
      <c r="B67" s="2" t="s">
        <v>54</v>
      </c>
      <c r="C67" s="2" t="s">
        <v>12</v>
      </c>
      <c r="D67" s="2">
        <v>500</v>
      </c>
      <c r="E67" s="2"/>
      <c r="F67" s="2"/>
    </row>
    <row r="68" spans="1:6" ht="29.4" thickBot="1">
      <c r="A68" s="1">
        <v>2</v>
      </c>
      <c r="B68" s="2" t="s">
        <v>55</v>
      </c>
      <c r="C68" s="2" t="s">
        <v>7</v>
      </c>
      <c r="D68" s="2">
        <v>240</v>
      </c>
      <c r="E68" s="2"/>
      <c r="F68" s="2"/>
    </row>
    <row r="69" spans="1:6" ht="15" thickBot="1">
      <c r="A69" s="1">
        <v>3</v>
      </c>
      <c r="B69" s="2" t="s">
        <v>56</v>
      </c>
      <c r="C69" s="2" t="s">
        <v>7</v>
      </c>
      <c r="D69" s="2">
        <v>24.9</v>
      </c>
      <c r="E69" s="2"/>
      <c r="F69" s="2"/>
    </row>
    <row r="70" spans="1:6" ht="29.4" thickBot="1">
      <c r="A70" s="1">
        <v>4</v>
      </c>
      <c r="B70" s="2" t="s">
        <v>57</v>
      </c>
      <c r="C70" s="2" t="s">
        <v>7</v>
      </c>
      <c r="D70" s="2">
        <v>98</v>
      </c>
      <c r="E70" s="2"/>
      <c r="F70" s="2"/>
    </row>
    <row r="71" spans="1:6" ht="15" thickBot="1">
      <c r="A71" s="1">
        <v>5</v>
      </c>
      <c r="B71" s="2" t="s">
        <v>58</v>
      </c>
      <c r="C71" s="2" t="s">
        <v>12</v>
      </c>
      <c r="D71" s="2">
        <v>70</v>
      </c>
      <c r="E71" s="2"/>
      <c r="F71" s="2"/>
    </row>
    <row r="72" spans="1:6" ht="15" thickBot="1">
      <c r="A72" s="1">
        <v>6</v>
      </c>
      <c r="B72" s="2" t="s">
        <v>59</v>
      </c>
      <c r="C72" s="2" t="s">
        <v>7</v>
      </c>
      <c r="D72" s="2">
        <v>49</v>
      </c>
      <c r="E72" s="2"/>
      <c r="F72" s="2"/>
    </row>
    <row r="73" spans="1:6" ht="29.4" thickBot="1">
      <c r="A73" s="1">
        <v>7</v>
      </c>
      <c r="B73" s="2" t="s">
        <v>60</v>
      </c>
      <c r="C73" s="2" t="s">
        <v>7</v>
      </c>
      <c r="D73" s="2">
        <v>98</v>
      </c>
      <c r="E73" s="2"/>
      <c r="F73" s="2"/>
    </row>
    <row r="74" spans="1:6" ht="15" thickBot="1">
      <c r="A74" s="1">
        <v>8</v>
      </c>
      <c r="B74" s="2" t="s">
        <v>16</v>
      </c>
      <c r="C74" s="2" t="s">
        <v>7</v>
      </c>
      <c r="D74" s="2">
        <v>49</v>
      </c>
      <c r="E74" s="2"/>
      <c r="F74" s="2"/>
    </row>
    <row r="75" spans="1:6" ht="15" thickBot="1">
      <c r="A75" s="1">
        <v>9</v>
      </c>
      <c r="B75" s="2" t="s">
        <v>61</v>
      </c>
      <c r="C75" s="2" t="s">
        <v>7</v>
      </c>
      <c r="D75" s="2">
        <v>49</v>
      </c>
      <c r="E75" s="2"/>
      <c r="F75" s="2"/>
    </row>
    <row r="76" spans="1:6" ht="29.4" thickBot="1">
      <c r="A76" s="1">
        <v>10</v>
      </c>
      <c r="B76" s="2" t="s">
        <v>62</v>
      </c>
      <c r="C76" s="2" t="s">
        <v>7</v>
      </c>
      <c r="D76" s="2">
        <v>23.7</v>
      </c>
      <c r="E76" s="2"/>
      <c r="F76" s="2"/>
    </row>
    <row r="77" spans="1:6" ht="29.4" thickBot="1">
      <c r="A77" s="1">
        <v>11</v>
      </c>
      <c r="B77" s="2" t="s">
        <v>17</v>
      </c>
      <c r="C77" s="2" t="s">
        <v>7</v>
      </c>
      <c r="D77" s="2">
        <v>49</v>
      </c>
      <c r="E77" s="2"/>
      <c r="F77" s="2"/>
    </row>
    <row r="78" spans="1:6" ht="15" thickBot="1">
      <c r="A78" s="26" t="s">
        <v>76</v>
      </c>
      <c r="B78" s="27"/>
      <c r="C78" s="27"/>
      <c r="D78" s="27"/>
      <c r="E78" s="28"/>
      <c r="F78" s="10">
        <f>SUM(F67:F77)</f>
        <v>0</v>
      </c>
    </row>
    <row r="79" spans="1:6" ht="29.4" customHeight="1">
      <c r="A79" s="30" t="s">
        <v>63</v>
      </c>
      <c r="B79" s="31"/>
      <c r="C79" s="31"/>
      <c r="D79" s="31"/>
      <c r="E79" s="31"/>
      <c r="F79" s="32"/>
    </row>
    <row r="80" spans="1:6">
      <c r="A80" s="3">
        <v>1</v>
      </c>
      <c r="B80" s="3" t="s">
        <v>64</v>
      </c>
      <c r="C80" s="3" t="s">
        <v>7</v>
      </c>
      <c r="D80" s="3">
        <v>17.5</v>
      </c>
      <c r="E80" s="3"/>
      <c r="F80" s="3"/>
    </row>
    <row r="81" spans="1:6" ht="28.8">
      <c r="A81" s="3">
        <v>2</v>
      </c>
      <c r="B81" s="3" t="s">
        <v>65</v>
      </c>
      <c r="C81" s="3" t="s">
        <v>66</v>
      </c>
      <c r="D81" s="3">
        <v>1</v>
      </c>
      <c r="E81" s="3"/>
      <c r="F81" s="3"/>
    </row>
    <row r="82" spans="1:6">
      <c r="A82" s="39" t="s">
        <v>77</v>
      </c>
      <c r="B82" s="39"/>
      <c r="C82" s="39"/>
      <c r="D82" s="39"/>
      <c r="E82" s="39"/>
      <c r="F82" s="12">
        <f>SUM(F80:F81)</f>
        <v>0</v>
      </c>
    </row>
    <row r="83" spans="1:6">
      <c r="A83" s="36" t="s">
        <v>80</v>
      </c>
      <c r="B83" s="37"/>
      <c r="C83" s="37"/>
      <c r="D83" s="37"/>
      <c r="E83" s="38"/>
      <c r="F83" s="11">
        <f>F82+F78+F65+F59</f>
        <v>0</v>
      </c>
    </row>
    <row r="84" spans="1:6" ht="14.4" customHeight="1">
      <c r="A84" s="40" t="s">
        <v>75</v>
      </c>
      <c r="B84" s="40"/>
      <c r="C84" s="40"/>
      <c r="D84" s="40"/>
      <c r="E84" s="40"/>
      <c r="F84" s="13">
        <f>F82+F78+F65+F59+F47+F44+F26+F17+F10</f>
        <v>0</v>
      </c>
    </row>
  </sheetData>
  <mergeCells count="23">
    <mergeCell ref="A78:E78"/>
    <mergeCell ref="A79:F79"/>
    <mergeCell ref="A82:E82"/>
    <mergeCell ref="A84:E84"/>
    <mergeCell ref="A50:F50"/>
    <mergeCell ref="A60:F60"/>
    <mergeCell ref="A59:E59"/>
    <mergeCell ref="A65:E65"/>
    <mergeCell ref="A66:F66"/>
    <mergeCell ref="A83:E83"/>
    <mergeCell ref="A27:F27"/>
    <mergeCell ref="A49:F49"/>
    <mergeCell ref="A3:F3"/>
    <mergeCell ref="A11:F11"/>
    <mergeCell ref="A18:F18"/>
    <mergeCell ref="A10:E10"/>
    <mergeCell ref="A17:E17"/>
    <mergeCell ref="A26:E26"/>
    <mergeCell ref="A4:F4"/>
    <mergeCell ref="A45:F45"/>
    <mergeCell ref="A44:E44"/>
    <mergeCell ref="A47:E47"/>
    <mergeCell ref="A48:E4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Home</cp:lastModifiedBy>
  <dcterms:created xsi:type="dcterms:W3CDTF">2015-11-29T16:16:16Z</dcterms:created>
  <dcterms:modified xsi:type="dcterms:W3CDTF">2015-12-16T10:19:26Z</dcterms:modified>
</cp:coreProperties>
</file>