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<sst xmlns="http://schemas.openxmlformats.org/spreadsheetml/2006/main" count="132" uniqueCount="85">
  <si>
    <t>Ед. изм.</t>
  </si>
  <si>
    <t>Работа</t>
  </si>
  <si>
    <t>Объем работ</t>
  </si>
  <si>
    <t>1. Общестроительные работы</t>
  </si>
  <si>
    <t>Подготовительные работы</t>
  </si>
  <si>
    <t>Нанесение покрытия</t>
  </si>
  <si>
    <t>1.2. Стены</t>
  </si>
  <si>
    <t>2. Дополнительные работы</t>
  </si>
  <si>
    <t>шт.</t>
  </si>
  <si>
    <t>2.2. Сантехнические работы</t>
  </si>
  <si>
    <t>Устройство трубопровода</t>
  </si>
  <si>
    <t>Монтаж сантехники</t>
  </si>
  <si>
    <t>Стоимость за единицу</t>
  </si>
  <si>
    <t>Общая стоимость</t>
  </si>
  <si>
    <t>2.1. Электромонтажные работы</t>
  </si>
  <si>
    <t>Дополнительные расходы</t>
  </si>
  <si>
    <t>1.3. Полы</t>
  </si>
  <si>
    <t>1.1.  Потолок</t>
  </si>
  <si>
    <t>м.кв.</t>
  </si>
  <si>
    <t>Монтаж  раковины(умывальника)</t>
  </si>
  <si>
    <t>м.кв</t>
  </si>
  <si>
    <t>Устройство электропроводки</t>
  </si>
  <si>
    <t>Итоговая стоимость</t>
  </si>
  <si>
    <t>нанесение бетоноконтакта</t>
  </si>
  <si>
    <t>шт</t>
  </si>
  <si>
    <t>м кв</t>
  </si>
  <si>
    <t xml:space="preserve">м кв </t>
  </si>
  <si>
    <t xml:space="preserve">шт </t>
  </si>
  <si>
    <t>монтаж короба под комуникации из ГКЛ</t>
  </si>
  <si>
    <t xml:space="preserve">монтаж точечных светильников </t>
  </si>
  <si>
    <t>м п</t>
  </si>
  <si>
    <t>выравнивание стен под правило гипсовой штукатуркой</t>
  </si>
  <si>
    <t>устройство штукатурки под маяк в ванной</t>
  </si>
  <si>
    <t>шпаклевака стен под обои</t>
  </si>
  <si>
    <t>шпаклевка под покраску</t>
  </si>
  <si>
    <t xml:space="preserve">поклейка обоев </t>
  </si>
  <si>
    <t xml:space="preserve">Электромонтажные работы  в комплексе </t>
  </si>
  <si>
    <t>монтаж плинтуса пластикового</t>
  </si>
  <si>
    <t>монтаж точки водопровода ,гребенок ,фильтров грубой очистки ,канализации из полипропилена</t>
  </si>
  <si>
    <t xml:space="preserve">Монтаж  смесителя </t>
  </si>
  <si>
    <t xml:space="preserve">подготовка потолка для малярных работ </t>
  </si>
  <si>
    <t xml:space="preserve">выравнивание потолка под правило </t>
  </si>
  <si>
    <t xml:space="preserve">грунтовка 3 раза </t>
  </si>
  <si>
    <t xml:space="preserve">шпаклевка под сдир </t>
  </si>
  <si>
    <t xml:space="preserve">перед поклейкой стеклохолста </t>
  </si>
  <si>
    <t xml:space="preserve">поклейка стеклохолста </t>
  </si>
  <si>
    <t xml:space="preserve">монтаж потолка из ГКЛ в ванной ,сан узле </t>
  </si>
  <si>
    <t xml:space="preserve">покраска потолка </t>
  </si>
  <si>
    <t>демонтаж шкафа в коридоре (антресоль )</t>
  </si>
  <si>
    <t xml:space="preserve">демонтаж краски ПФ на кухне </t>
  </si>
  <si>
    <t xml:space="preserve">монтаж перегородок из П Г П </t>
  </si>
  <si>
    <t xml:space="preserve">грунтовка 2 раза </t>
  </si>
  <si>
    <t>возможно подсыпка песка</t>
  </si>
  <si>
    <t>? По факту</t>
  </si>
  <si>
    <t>устройство стяжки из пескобетона</t>
  </si>
  <si>
    <t>устройство наливного пола  до 15 мм</t>
  </si>
  <si>
    <t xml:space="preserve">облицовка плиткой ванная ,сан узел ,кухня </t>
  </si>
  <si>
    <t xml:space="preserve">монтаж -подключение люстр </t>
  </si>
  <si>
    <t xml:space="preserve">монтаж -подключение ванной </t>
  </si>
  <si>
    <t>Монтаж унитаза (компакт )</t>
  </si>
  <si>
    <t xml:space="preserve">Покраска полотенцесушителя </t>
  </si>
  <si>
    <t xml:space="preserve">устр-во карнизов с покраской </t>
  </si>
  <si>
    <r>
      <t xml:space="preserve">очистка поверхности, </t>
    </r>
    <r>
      <rPr>
        <sz val="11"/>
        <rFont val="Calibri"/>
        <family val="2"/>
      </rPr>
      <t xml:space="preserve">при необхадимости расшивка рустов </t>
    </r>
  </si>
  <si>
    <t>покраска стояков труб в комнатах</t>
  </si>
  <si>
    <t>установка мойдодыра, навеска зеркала</t>
  </si>
  <si>
    <t>перенос отверстия для вытяжки в кухне</t>
  </si>
  <si>
    <t xml:space="preserve">подключение газовой плиты </t>
  </si>
  <si>
    <t>подключение стиральной машины</t>
  </si>
  <si>
    <t>удание старых обоев в маленькой комнате</t>
  </si>
  <si>
    <t>входит штробление, монтаж бокса, подключение автоматов, розетки, выключатели, это с TV розетками</t>
  </si>
  <si>
    <t>стены ванной ,сан узла</t>
  </si>
  <si>
    <t xml:space="preserve">по необхадимости </t>
  </si>
  <si>
    <t>укладка плитки  в ванной</t>
  </si>
  <si>
    <t>монтаж переходных порожков с плитки на ламинат</t>
  </si>
  <si>
    <t>установка и подключение вентиляторов в туалете и ванной</t>
  </si>
  <si>
    <t>коплекс</t>
  </si>
  <si>
    <t>монтаж люка  в ванной</t>
  </si>
  <si>
    <t xml:space="preserve">демонтаж кабины ванной комнаты  </t>
  </si>
  <si>
    <t>демонтаж перемычки ,монтаж новой из ГКЛ</t>
  </si>
  <si>
    <t>отделка балкона под ключ ПВХ</t>
  </si>
  <si>
    <t xml:space="preserve">устройство арки на кухнеиз  П Г П </t>
  </si>
  <si>
    <r>
      <t>демонтаж с</t>
    </r>
    <r>
      <rPr>
        <sz val="11"/>
        <color indexed="8"/>
        <rFont val="Arial Narrow"/>
        <family val="2"/>
      </rPr>
      <t>тяжки и деревянных лаг</t>
    </r>
  </si>
  <si>
    <t>устройство ламината с подложкой</t>
  </si>
  <si>
    <t>Погрузочно-разгрузочные работы при условии работы лифта 900 руб за тонну</t>
  </si>
  <si>
    <t>Смета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</si>
</sst>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i/>
      <sz val="11"/>
      <name val="Arial Narrow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B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0" fillId="0" borderId="0" xfId="0" applyBorder="1" applyAlignment="1">
      <alignment/>
    </xf>
    <xf numFmtId="0" fontId="38" fillId="0" borderId="0" xfId="42" applyAlignment="1" applyProtection="1">
      <alignment/>
      <protection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33" borderId="0" xfId="0" applyFill="1" applyAlignment="1">
      <alignment horizontal="justify"/>
    </xf>
    <xf numFmtId="0" fontId="14" fillId="0" borderId="0" xfId="0" applyFont="1" applyAlignment="1">
      <alignment horizontal="justify"/>
    </xf>
    <xf numFmtId="0" fontId="0" fillId="0" borderId="0" xfId="0" applyBorder="1" applyAlignment="1">
      <alignment horizontal="justify"/>
    </xf>
    <xf numFmtId="0" fontId="4" fillId="0" borderId="0" xfId="0" applyFont="1" applyFill="1" applyAlignment="1">
      <alignment horizontal="justify" wrapText="1"/>
    </xf>
    <xf numFmtId="4" fontId="4" fillId="33" borderId="10" xfId="0" applyNumberFormat="1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2" fillId="34" borderId="10" xfId="53" applyFont="1" applyFill="1" applyBorder="1" applyAlignment="1">
      <alignment horizontal="left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34" borderId="10" xfId="53" applyFont="1" applyFill="1" applyBorder="1" applyAlignment="1">
      <alignment horizontal="left" wrapText="1" shrinkToFit="1"/>
      <protection/>
    </xf>
    <xf numFmtId="0" fontId="51" fillId="33" borderId="11" xfId="0" applyFont="1" applyFill="1" applyBorder="1" applyAlignment="1">
      <alignment horizontal="left" vertical="center" wrapText="1" shrinkToFit="1"/>
    </xf>
    <xf numFmtId="0" fontId="51" fillId="33" borderId="13" xfId="0" applyFont="1" applyFill="1" applyBorder="1" applyAlignment="1">
      <alignment horizontal="left" vertical="center" wrapText="1" shrinkToFit="1"/>
    </xf>
    <xf numFmtId="0" fontId="51" fillId="33" borderId="12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13" fillId="35" borderId="10" xfId="53" applyFont="1" applyFill="1" applyBorder="1" applyAlignment="1">
      <alignment horizontal="center" wrapText="1" shrinkToFi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22.140625" style="1" customWidth="1"/>
    <col min="2" max="2" width="6.57421875" style="1" customWidth="1"/>
    <col min="3" max="3" width="9.00390625" style="1" customWidth="1"/>
    <col min="4" max="4" width="9.421875" style="1" customWidth="1"/>
    <col min="5" max="5" width="9.8515625" style="1" customWidth="1"/>
    <col min="6" max="7" width="9.140625" style="1" customWidth="1"/>
    <col min="8" max="8" width="9.421875" style="1" customWidth="1"/>
    <col min="9" max="10" width="9.140625" style="1" customWidth="1"/>
    <col min="11" max="11" width="37.00390625" style="9" customWidth="1"/>
    <col min="12" max="12" width="32.00390625" style="9" customWidth="1"/>
    <col min="14" max="14" width="8.7109375" style="0" customWidth="1"/>
  </cols>
  <sheetData>
    <row r="1" spans="1:10" ht="21" customHeight="1">
      <c r="A1" s="36" t="s">
        <v>84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8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30.75" customHeight="1">
      <c r="A4" s="29" t="s">
        <v>1</v>
      </c>
      <c r="B4" s="29"/>
      <c r="C4" s="29"/>
      <c r="D4" s="29"/>
      <c r="E4" s="8" t="s">
        <v>0</v>
      </c>
      <c r="F4" s="8" t="s">
        <v>2</v>
      </c>
      <c r="G4" s="29" t="s">
        <v>12</v>
      </c>
      <c r="H4" s="29"/>
      <c r="I4" s="29" t="s">
        <v>13</v>
      </c>
      <c r="J4" s="29"/>
    </row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17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</row>
    <row r="8" spans="1:11" ht="30">
      <c r="A8" s="18" t="s">
        <v>40</v>
      </c>
      <c r="B8" s="19"/>
      <c r="C8" s="19"/>
      <c r="D8" s="19"/>
      <c r="E8" s="6" t="s">
        <v>18</v>
      </c>
      <c r="F8" s="14">
        <v>26</v>
      </c>
      <c r="G8" s="16">
        <v>70</v>
      </c>
      <c r="H8" s="16"/>
      <c r="I8" s="17">
        <f>F8*G8</f>
        <v>1820</v>
      </c>
      <c r="J8" s="17"/>
      <c r="K8" s="11" t="s">
        <v>62</v>
      </c>
    </row>
    <row r="9" spans="1:10" ht="18" customHeight="1">
      <c r="A9" s="18" t="s">
        <v>41</v>
      </c>
      <c r="B9" s="18"/>
      <c r="C9" s="18"/>
      <c r="D9" s="18"/>
      <c r="E9" s="6" t="s">
        <v>18</v>
      </c>
      <c r="F9" s="14">
        <v>26</v>
      </c>
      <c r="G9" s="16">
        <v>185</v>
      </c>
      <c r="H9" s="16"/>
      <c r="I9" s="17">
        <f aca="true" t="shared" si="0" ref="I9:I17">F9*G9</f>
        <v>4810</v>
      </c>
      <c r="J9" s="17"/>
    </row>
    <row r="10" spans="1:10" ht="18" customHeight="1">
      <c r="A10" s="22" t="s">
        <v>42</v>
      </c>
      <c r="B10" s="22"/>
      <c r="C10" s="22"/>
      <c r="D10" s="22"/>
      <c r="E10" s="5" t="s">
        <v>18</v>
      </c>
      <c r="F10" s="14">
        <v>45.6</v>
      </c>
      <c r="G10" s="21">
        <v>50</v>
      </c>
      <c r="H10" s="21"/>
      <c r="I10" s="17">
        <f t="shared" si="0"/>
        <v>2280</v>
      </c>
      <c r="J10" s="17"/>
    </row>
    <row r="11" spans="1:11" ht="30" customHeight="1">
      <c r="A11" s="22" t="s">
        <v>43</v>
      </c>
      <c r="B11" s="22"/>
      <c r="C11" s="22"/>
      <c r="D11" s="22"/>
      <c r="E11" s="5" t="s">
        <v>18</v>
      </c>
      <c r="F11" s="14">
        <v>45.6</v>
      </c>
      <c r="G11" s="21">
        <v>50</v>
      </c>
      <c r="H11" s="21"/>
      <c r="I11" s="17">
        <f t="shared" si="0"/>
        <v>2280</v>
      </c>
      <c r="J11" s="17"/>
      <c r="K11" s="9" t="s">
        <v>44</v>
      </c>
    </row>
    <row r="12" spans="1:10" ht="18" customHeight="1">
      <c r="A12" s="22" t="s">
        <v>45</v>
      </c>
      <c r="B12" s="22"/>
      <c r="C12" s="22"/>
      <c r="D12" s="22"/>
      <c r="E12" s="5" t="s">
        <v>18</v>
      </c>
      <c r="F12" s="14">
        <v>45.6</v>
      </c>
      <c r="G12" s="21">
        <v>85</v>
      </c>
      <c r="H12" s="21"/>
      <c r="I12" s="17">
        <f t="shared" si="0"/>
        <v>3876</v>
      </c>
      <c r="J12" s="17"/>
    </row>
    <row r="13" spans="1:10" ht="18" customHeight="1">
      <c r="A13" s="22" t="s">
        <v>46</v>
      </c>
      <c r="B13" s="22"/>
      <c r="C13" s="22"/>
      <c r="D13" s="22"/>
      <c r="E13" s="5" t="s">
        <v>18</v>
      </c>
      <c r="F13" s="7">
        <v>4</v>
      </c>
      <c r="G13" s="21">
        <v>350</v>
      </c>
      <c r="H13" s="21"/>
      <c r="I13" s="17">
        <f t="shared" si="0"/>
        <v>1400</v>
      </c>
      <c r="J13" s="17"/>
    </row>
    <row r="14" spans="1:10" ht="18" customHeight="1">
      <c r="A14" s="22" t="s">
        <v>34</v>
      </c>
      <c r="B14" s="22"/>
      <c r="C14" s="22"/>
      <c r="D14" s="22"/>
      <c r="E14" s="5" t="s">
        <v>20</v>
      </c>
      <c r="F14" s="7">
        <v>45.6</v>
      </c>
      <c r="G14" s="21">
        <v>200</v>
      </c>
      <c r="H14" s="21"/>
      <c r="I14" s="17">
        <f t="shared" si="0"/>
        <v>9120</v>
      </c>
      <c r="J14" s="17"/>
    </row>
    <row r="15" spans="1:10" ht="18" customHeight="1">
      <c r="A15" s="22" t="s">
        <v>47</v>
      </c>
      <c r="B15" s="22"/>
      <c r="C15" s="22"/>
      <c r="D15" s="22"/>
      <c r="E15" s="5" t="s">
        <v>25</v>
      </c>
      <c r="F15" s="7">
        <v>45.6</v>
      </c>
      <c r="G15" s="21">
        <v>75</v>
      </c>
      <c r="H15" s="21"/>
      <c r="I15" s="17">
        <f t="shared" si="0"/>
        <v>3420</v>
      </c>
      <c r="J15" s="17"/>
    </row>
    <row r="16" spans="1:10" ht="18" customHeight="1">
      <c r="A16" s="40" t="s">
        <v>29</v>
      </c>
      <c r="B16" s="41"/>
      <c r="C16" s="41"/>
      <c r="D16" s="42"/>
      <c r="E16" s="5" t="s">
        <v>24</v>
      </c>
      <c r="F16" s="7">
        <v>7</v>
      </c>
      <c r="G16" s="24">
        <v>80</v>
      </c>
      <c r="H16" s="25"/>
      <c r="I16" s="17">
        <f t="shared" si="0"/>
        <v>560</v>
      </c>
      <c r="J16" s="17"/>
    </row>
    <row r="17" spans="1:10" ht="18" customHeight="1">
      <c r="A17" s="40" t="s">
        <v>61</v>
      </c>
      <c r="B17" s="41"/>
      <c r="C17" s="41"/>
      <c r="D17" s="42"/>
      <c r="E17" s="5" t="s">
        <v>30</v>
      </c>
      <c r="F17" s="7">
        <v>44.5</v>
      </c>
      <c r="G17" s="24">
        <v>100</v>
      </c>
      <c r="H17" s="25"/>
      <c r="I17" s="17">
        <f t="shared" si="0"/>
        <v>4450</v>
      </c>
      <c r="J17" s="17"/>
    </row>
    <row r="18" spans="1:10" ht="18" customHeight="1">
      <c r="A18" s="20" t="s">
        <v>6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8" customHeight="1">
      <c r="A19" s="23" t="s">
        <v>4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1" ht="16.5">
      <c r="A20" s="18" t="s">
        <v>77</v>
      </c>
      <c r="B20" s="19"/>
      <c r="C20" s="19"/>
      <c r="D20" s="19"/>
      <c r="E20" s="6" t="s">
        <v>8</v>
      </c>
      <c r="F20" s="4">
        <v>1</v>
      </c>
      <c r="G20" s="16">
        <v>3000</v>
      </c>
      <c r="H20" s="16"/>
      <c r="I20" s="17">
        <f>G20*F20</f>
        <v>3000</v>
      </c>
      <c r="J20" s="17"/>
      <c r="K20" s="10"/>
    </row>
    <row r="21" spans="1:10" ht="18" customHeight="1">
      <c r="A21" s="18" t="s">
        <v>48</v>
      </c>
      <c r="B21" s="19"/>
      <c r="C21" s="19"/>
      <c r="D21" s="19"/>
      <c r="E21" s="6" t="s">
        <v>27</v>
      </c>
      <c r="F21" s="4">
        <v>1</v>
      </c>
      <c r="G21" s="16">
        <v>400</v>
      </c>
      <c r="H21" s="16"/>
      <c r="I21" s="17">
        <f aca="true" t="shared" si="1" ref="I21:I38">G21*F21</f>
        <v>400</v>
      </c>
      <c r="J21" s="17"/>
    </row>
    <row r="22" spans="1:10" ht="18" customHeight="1">
      <c r="A22" s="18" t="s">
        <v>78</v>
      </c>
      <c r="B22" s="19"/>
      <c r="C22" s="19"/>
      <c r="D22" s="19"/>
      <c r="E22" s="6" t="s">
        <v>24</v>
      </c>
      <c r="F22" s="4">
        <v>1</v>
      </c>
      <c r="G22" s="16">
        <v>800</v>
      </c>
      <c r="H22" s="16"/>
      <c r="I22" s="17">
        <f t="shared" si="1"/>
        <v>800</v>
      </c>
      <c r="J22" s="17"/>
    </row>
    <row r="23" spans="1:10" ht="18" customHeight="1">
      <c r="A23" s="18" t="s">
        <v>49</v>
      </c>
      <c r="B23" s="19"/>
      <c r="C23" s="19"/>
      <c r="D23" s="19"/>
      <c r="E23" s="6" t="s">
        <v>25</v>
      </c>
      <c r="F23" s="4">
        <v>14.2</v>
      </c>
      <c r="G23" s="16">
        <v>120</v>
      </c>
      <c r="H23" s="16"/>
      <c r="I23" s="17">
        <f t="shared" si="1"/>
        <v>1704</v>
      </c>
      <c r="J23" s="17"/>
    </row>
    <row r="24" spans="1:11" ht="18" customHeight="1">
      <c r="A24" s="18" t="s">
        <v>50</v>
      </c>
      <c r="B24" s="18"/>
      <c r="C24" s="18"/>
      <c r="D24" s="18"/>
      <c r="E24" s="6" t="s">
        <v>25</v>
      </c>
      <c r="F24" s="4">
        <v>15.2</v>
      </c>
      <c r="G24" s="16">
        <v>260</v>
      </c>
      <c r="H24" s="16"/>
      <c r="I24" s="17">
        <f t="shared" si="1"/>
        <v>3952</v>
      </c>
      <c r="J24" s="17"/>
      <c r="K24" s="9" t="s">
        <v>70</v>
      </c>
    </row>
    <row r="25" spans="1:10" ht="18" customHeight="1">
      <c r="A25" s="18" t="s">
        <v>68</v>
      </c>
      <c r="B25" s="18"/>
      <c r="C25" s="18"/>
      <c r="D25" s="18"/>
      <c r="E25" s="6" t="s">
        <v>25</v>
      </c>
      <c r="F25" s="4">
        <v>27.2</v>
      </c>
      <c r="G25" s="16">
        <v>25</v>
      </c>
      <c r="H25" s="16">
        <v>45</v>
      </c>
      <c r="I25" s="17">
        <f t="shared" si="1"/>
        <v>680</v>
      </c>
      <c r="J25" s="17"/>
    </row>
    <row r="26" spans="1:11" ht="18" customHeight="1">
      <c r="A26" s="18" t="s">
        <v>31</v>
      </c>
      <c r="B26" s="18"/>
      <c r="C26" s="18"/>
      <c r="D26" s="18"/>
      <c r="E26" s="6" t="s">
        <v>25</v>
      </c>
      <c r="F26" s="4">
        <v>40</v>
      </c>
      <c r="G26" s="16">
        <v>130</v>
      </c>
      <c r="H26" s="16"/>
      <c r="I26" s="17">
        <f t="shared" si="1"/>
        <v>5200</v>
      </c>
      <c r="J26" s="17"/>
      <c r="K26" s="9" t="s">
        <v>71</v>
      </c>
    </row>
    <row r="27" spans="1:10" ht="24" customHeight="1">
      <c r="A27" s="18" t="s">
        <v>32</v>
      </c>
      <c r="B27" s="18"/>
      <c r="C27" s="18"/>
      <c r="D27" s="18"/>
      <c r="E27" s="5" t="s">
        <v>25</v>
      </c>
      <c r="F27" s="4">
        <v>9.7</v>
      </c>
      <c r="G27" s="21">
        <v>285</v>
      </c>
      <c r="H27" s="21"/>
      <c r="I27" s="17">
        <f t="shared" si="1"/>
        <v>2764.5</v>
      </c>
      <c r="J27" s="17"/>
    </row>
    <row r="28" spans="1:10" ht="19.5" customHeight="1">
      <c r="A28" s="18" t="s">
        <v>23</v>
      </c>
      <c r="B28" s="18"/>
      <c r="C28" s="18"/>
      <c r="D28" s="18"/>
      <c r="E28" s="5" t="s">
        <v>20</v>
      </c>
      <c r="F28" s="4">
        <v>76</v>
      </c>
      <c r="G28" s="21">
        <v>17</v>
      </c>
      <c r="H28" s="21"/>
      <c r="I28" s="17">
        <f t="shared" si="1"/>
        <v>1292</v>
      </c>
      <c r="J28" s="17"/>
    </row>
    <row r="29" spans="1:10" ht="18" customHeight="1">
      <c r="A29" s="18" t="s">
        <v>33</v>
      </c>
      <c r="B29" s="18"/>
      <c r="C29" s="18"/>
      <c r="D29" s="18"/>
      <c r="E29" s="6" t="s">
        <v>25</v>
      </c>
      <c r="F29" s="4">
        <v>121.8</v>
      </c>
      <c r="G29" s="16">
        <v>175</v>
      </c>
      <c r="H29" s="16"/>
      <c r="I29" s="17">
        <f t="shared" si="1"/>
        <v>21315</v>
      </c>
      <c r="J29" s="17"/>
    </row>
    <row r="30" spans="1:10" ht="18" customHeight="1">
      <c r="A30" s="18" t="s">
        <v>51</v>
      </c>
      <c r="B30" s="18"/>
      <c r="C30" s="18"/>
      <c r="D30" s="18"/>
      <c r="E30" s="6" t="s">
        <v>20</v>
      </c>
      <c r="F30" s="4">
        <v>121.8</v>
      </c>
      <c r="G30" s="16">
        <v>30</v>
      </c>
      <c r="H30" s="16"/>
      <c r="I30" s="17">
        <f t="shared" si="1"/>
        <v>3654</v>
      </c>
      <c r="J30" s="17"/>
    </row>
    <row r="31" spans="1:10" ht="18" customHeight="1">
      <c r="A31" s="18" t="s">
        <v>79</v>
      </c>
      <c r="B31" s="18"/>
      <c r="C31" s="18"/>
      <c r="D31" s="18"/>
      <c r="E31" s="6" t="s">
        <v>24</v>
      </c>
      <c r="F31" s="4">
        <v>1</v>
      </c>
      <c r="G31" s="16">
        <v>8500</v>
      </c>
      <c r="H31" s="16"/>
      <c r="I31" s="17">
        <f t="shared" si="1"/>
        <v>8500</v>
      </c>
      <c r="J31" s="17"/>
    </row>
    <row r="32" spans="1:10" ht="16.5">
      <c r="A32" s="18" t="s">
        <v>35</v>
      </c>
      <c r="B32" s="18"/>
      <c r="C32" s="18"/>
      <c r="D32" s="18"/>
      <c r="E32" s="6" t="s">
        <v>25</v>
      </c>
      <c r="F32" s="4">
        <v>117.2</v>
      </c>
      <c r="G32" s="16">
        <v>115</v>
      </c>
      <c r="H32" s="16"/>
      <c r="I32" s="17">
        <f t="shared" si="1"/>
        <v>13478</v>
      </c>
      <c r="J32" s="17"/>
    </row>
    <row r="33" spans="1:10" ht="18" customHeight="1">
      <c r="A33" s="18" t="s">
        <v>72</v>
      </c>
      <c r="B33" s="18"/>
      <c r="C33" s="18"/>
      <c r="D33" s="18"/>
      <c r="E33" s="6" t="s">
        <v>20</v>
      </c>
      <c r="F33" s="4">
        <v>14.2</v>
      </c>
      <c r="G33" s="16">
        <v>560</v>
      </c>
      <c r="H33" s="16"/>
      <c r="I33" s="17">
        <f t="shared" si="1"/>
        <v>7952</v>
      </c>
      <c r="J33" s="17"/>
    </row>
    <row r="34" spans="1:10" ht="18" customHeight="1">
      <c r="A34" s="18" t="s">
        <v>64</v>
      </c>
      <c r="B34" s="18"/>
      <c r="C34" s="18"/>
      <c r="D34" s="18"/>
      <c r="E34" s="6" t="s">
        <v>75</v>
      </c>
      <c r="F34" s="4">
        <v>1</v>
      </c>
      <c r="G34" s="16">
        <v>900</v>
      </c>
      <c r="H34" s="16"/>
      <c r="I34" s="17">
        <f t="shared" si="1"/>
        <v>900</v>
      </c>
      <c r="J34" s="17"/>
    </row>
    <row r="35" spans="1:10" ht="17.25" customHeight="1">
      <c r="A35" s="18" t="s">
        <v>65</v>
      </c>
      <c r="B35" s="18"/>
      <c r="C35" s="18"/>
      <c r="D35" s="18"/>
      <c r="E35" s="6" t="s">
        <v>75</v>
      </c>
      <c r="F35" s="4">
        <v>1</v>
      </c>
      <c r="G35" s="16">
        <v>400</v>
      </c>
      <c r="H35" s="16"/>
      <c r="I35" s="17">
        <f t="shared" si="1"/>
        <v>400</v>
      </c>
      <c r="J35" s="17"/>
    </row>
    <row r="36" spans="1:10" ht="17.25" customHeight="1">
      <c r="A36" s="18" t="s">
        <v>66</v>
      </c>
      <c r="B36" s="18"/>
      <c r="C36" s="18"/>
      <c r="D36" s="18"/>
      <c r="E36" s="6" t="s">
        <v>24</v>
      </c>
      <c r="F36" s="4">
        <v>1</v>
      </c>
      <c r="G36" s="16">
        <v>300</v>
      </c>
      <c r="H36" s="16"/>
      <c r="I36" s="17">
        <f t="shared" si="1"/>
        <v>300</v>
      </c>
      <c r="J36" s="17"/>
    </row>
    <row r="37" spans="1:10" ht="17.25" customHeight="1">
      <c r="A37" s="18" t="s">
        <v>67</v>
      </c>
      <c r="B37" s="18"/>
      <c r="C37" s="18"/>
      <c r="D37" s="18"/>
      <c r="E37" s="6" t="s">
        <v>24</v>
      </c>
      <c r="F37" s="4">
        <v>1</v>
      </c>
      <c r="G37" s="16">
        <v>300</v>
      </c>
      <c r="H37" s="16"/>
      <c r="I37" s="17">
        <f t="shared" si="1"/>
        <v>300</v>
      </c>
      <c r="J37" s="17"/>
    </row>
    <row r="38" spans="1:10" ht="17.25" customHeight="1">
      <c r="A38" s="18" t="s">
        <v>80</v>
      </c>
      <c r="B38" s="18"/>
      <c r="C38" s="18"/>
      <c r="D38" s="18"/>
      <c r="E38" s="6" t="s">
        <v>24</v>
      </c>
      <c r="F38" s="4">
        <v>1</v>
      </c>
      <c r="G38" s="16">
        <v>1200</v>
      </c>
      <c r="H38" s="16"/>
      <c r="I38" s="17">
        <f t="shared" si="1"/>
        <v>1200</v>
      </c>
      <c r="J38" s="17"/>
    </row>
    <row r="39" spans="1:10" ht="31.5">
      <c r="A39" s="30" t="s">
        <v>1</v>
      </c>
      <c r="B39" s="30"/>
      <c r="C39" s="30"/>
      <c r="D39" s="30"/>
      <c r="E39" s="8" t="s">
        <v>0</v>
      </c>
      <c r="F39" s="8" t="s">
        <v>2</v>
      </c>
      <c r="G39" s="29" t="s">
        <v>12</v>
      </c>
      <c r="H39" s="29"/>
      <c r="I39" s="29" t="s">
        <v>13</v>
      </c>
      <c r="J39" s="29"/>
    </row>
    <row r="40" spans="1:10" ht="16.5" customHeight="1">
      <c r="A40" s="35" t="s">
        <v>16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6.5" customHeight="1">
      <c r="A41" s="35" t="s">
        <v>4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1" ht="16.5">
      <c r="A42" s="18" t="s">
        <v>81</v>
      </c>
      <c r="B42" s="18"/>
      <c r="C42" s="18"/>
      <c r="D42" s="18"/>
      <c r="E42" s="6" t="s">
        <v>26</v>
      </c>
      <c r="F42" s="4">
        <v>43</v>
      </c>
      <c r="G42" s="16">
        <v>115</v>
      </c>
      <c r="H42" s="16"/>
      <c r="I42" s="17">
        <f>F42*G42</f>
        <v>4945</v>
      </c>
      <c r="J42" s="17"/>
      <c r="K42" s="10"/>
    </row>
    <row r="43" spans="1:11" ht="16.5" customHeight="1">
      <c r="A43" s="18" t="s">
        <v>52</v>
      </c>
      <c r="B43" s="18"/>
      <c r="C43" s="18"/>
      <c r="D43" s="18"/>
      <c r="E43" s="6" t="s">
        <v>26</v>
      </c>
      <c r="F43" s="4">
        <v>0</v>
      </c>
      <c r="G43" s="16">
        <v>80</v>
      </c>
      <c r="H43" s="16"/>
      <c r="I43" s="17">
        <v>0</v>
      </c>
      <c r="J43" s="17"/>
      <c r="K43" s="9" t="s">
        <v>53</v>
      </c>
    </row>
    <row r="44" spans="1:10" ht="16.5" customHeight="1">
      <c r="A44" s="18" t="s">
        <v>54</v>
      </c>
      <c r="B44" s="18"/>
      <c r="C44" s="18"/>
      <c r="D44" s="18"/>
      <c r="E44" s="6" t="s">
        <v>26</v>
      </c>
      <c r="F44" s="4">
        <v>43</v>
      </c>
      <c r="G44" s="16">
        <v>300</v>
      </c>
      <c r="H44" s="16"/>
      <c r="I44" s="17">
        <f>F44*G44</f>
        <v>12900</v>
      </c>
      <c r="J44" s="17"/>
    </row>
    <row r="45" spans="1:10" ht="16.5" customHeight="1">
      <c r="A45" s="32" t="s">
        <v>55</v>
      </c>
      <c r="B45" s="33"/>
      <c r="C45" s="33"/>
      <c r="D45" s="34"/>
      <c r="E45" s="6" t="s">
        <v>26</v>
      </c>
      <c r="F45" s="4">
        <v>35.9</v>
      </c>
      <c r="G45" s="47">
        <v>85</v>
      </c>
      <c r="H45" s="48"/>
      <c r="I45" s="17">
        <f>F45*G45</f>
        <v>3051.5</v>
      </c>
      <c r="J45" s="17"/>
    </row>
    <row r="46" spans="1:10" ht="16.5" customHeight="1">
      <c r="A46" s="32" t="s">
        <v>56</v>
      </c>
      <c r="B46" s="33"/>
      <c r="C46" s="33"/>
      <c r="D46" s="34"/>
      <c r="E46" s="6" t="s">
        <v>26</v>
      </c>
      <c r="F46" s="4">
        <v>9.7</v>
      </c>
      <c r="G46" s="47">
        <v>560</v>
      </c>
      <c r="H46" s="48"/>
      <c r="I46" s="17">
        <f>F46*G46</f>
        <v>5432</v>
      </c>
      <c r="J46" s="17"/>
    </row>
    <row r="47" spans="1:10" ht="18" customHeight="1">
      <c r="A47" s="30" t="s">
        <v>5</v>
      </c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33.75" customHeight="1">
      <c r="A48" s="18" t="s">
        <v>73</v>
      </c>
      <c r="B48" s="18"/>
      <c r="C48" s="18"/>
      <c r="D48" s="18"/>
      <c r="E48" s="6" t="s">
        <v>8</v>
      </c>
      <c r="F48" s="4">
        <v>1</v>
      </c>
      <c r="G48" s="16">
        <v>150</v>
      </c>
      <c r="H48" s="16"/>
      <c r="I48" s="17">
        <f>G48*F48</f>
        <v>150</v>
      </c>
      <c r="J48" s="17"/>
    </row>
    <row r="49" spans="1:10" ht="18" customHeight="1">
      <c r="A49" s="18" t="s">
        <v>82</v>
      </c>
      <c r="B49" s="18"/>
      <c r="C49" s="18"/>
      <c r="D49" s="18"/>
      <c r="E49" s="6" t="s">
        <v>26</v>
      </c>
      <c r="F49" s="4">
        <v>35.9</v>
      </c>
      <c r="G49" s="16">
        <v>185</v>
      </c>
      <c r="H49" s="16"/>
      <c r="I49" s="17">
        <f>G49*F49</f>
        <v>6641.5</v>
      </c>
      <c r="J49" s="17"/>
    </row>
    <row r="50" spans="1:10" ht="18" customHeight="1">
      <c r="A50" s="18" t="s">
        <v>37</v>
      </c>
      <c r="B50" s="18"/>
      <c r="C50" s="18"/>
      <c r="D50" s="18"/>
      <c r="E50" s="6" t="s">
        <v>30</v>
      </c>
      <c r="F50" s="4">
        <v>38.5</v>
      </c>
      <c r="G50" s="16">
        <v>60</v>
      </c>
      <c r="H50" s="16"/>
      <c r="I50" s="17">
        <f>G50*F50</f>
        <v>2310</v>
      </c>
      <c r="J50" s="17"/>
    </row>
    <row r="51" spans="1:10" ht="18" customHeight="1">
      <c r="A51" s="50" t="s">
        <v>7</v>
      </c>
      <c r="B51" s="50"/>
      <c r="C51" s="50"/>
      <c r="D51" s="50"/>
      <c r="E51" s="50"/>
      <c r="F51" s="50"/>
      <c r="G51" s="50"/>
      <c r="H51" s="50"/>
      <c r="I51" s="50"/>
      <c r="J51" s="50"/>
    </row>
    <row r="52" spans="1:10" ht="18" customHeight="1">
      <c r="A52" s="31" t="s">
        <v>14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8" customHeight="1">
      <c r="A53" s="31" t="s">
        <v>21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1" ht="45">
      <c r="A54" s="18" t="s">
        <v>36</v>
      </c>
      <c r="B54" s="18"/>
      <c r="C54" s="18"/>
      <c r="D54" s="18"/>
      <c r="E54" s="6" t="s">
        <v>25</v>
      </c>
      <c r="F54" s="4">
        <v>43</v>
      </c>
      <c r="G54" s="16">
        <v>400</v>
      </c>
      <c r="H54" s="16"/>
      <c r="I54" s="17">
        <f>G54*F54</f>
        <v>17200</v>
      </c>
      <c r="J54" s="17"/>
      <c r="K54" s="9" t="s">
        <v>69</v>
      </c>
    </row>
    <row r="55" spans="1:10" ht="18" customHeight="1">
      <c r="A55" s="32" t="s">
        <v>57</v>
      </c>
      <c r="B55" s="33"/>
      <c r="C55" s="33"/>
      <c r="D55" s="34"/>
      <c r="E55" s="6" t="s">
        <v>24</v>
      </c>
      <c r="F55" s="4">
        <v>4</v>
      </c>
      <c r="G55" s="47">
        <v>350</v>
      </c>
      <c r="H55" s="48"/>
      <c r="I55" s="17">
        <f>G55*F55</f>
        <v>1400</v>
      </c>
      <c r="J55" s="17"/>
    </row>
    <row r="56" spans="1:10" ht="32.25" customHeight="1">
      <c r="A56" s="44" t="s">
        <v>74</v>
      </c>
      <c r="B56" s="45"/>
      <c r="C56" s="45"/>
      <c r="D56" s="46"/>
      <c r="E56" s="6" t="s">
        <v>24</v>
      </c>
      <c r="F56" s="4">
        <v>2</v>
      </c>
      <c r="G56" s="47">
        <v>150</v>
      </c>
      <c r="H56" s="48"/>
      <c r="I56" s="17">
        <f>G56*F56</f>
        <v>300</v>
      </c>
      <c r="J56" s="17"/>
    </row>
    <row r="57" spans="1:10" ht="18" customHeight="1">
      <c r="A57" s="31" t="s">
        <v>9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8" customHeight="1">
      <c r="A58" s="31" t="s">
        <v>10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42" customHeight="1">
      <c r="A59" s="18" t="s">
        <v>38</v>
      </c>
      <c r="B59" s="18"/>
      <c r="C59" s="18"/>
      <c r="D59" s="18"/>
      <c r="E59" s="6" t="s">
        <v>8</v>
      </c>
      <c r="F59" s="6">
        <v>8</v>
      </c>
      <c r="G59" s="16">
        <v>1000</v>
      </c>
      <c r="H59" s="16"/>
      <c r="I59" s="17">
        <f>G59*F59</f>
        <v>8000</v>
      </c>
      <c r="J59" s="17"/>
    </row>
    <row r="60" spans="1:12" s="2" customFormat="1" ht="18" customHeight="1">
      <c r="A60" s="30" t="s">
        <v>11</v>
      </c>
      <c r="B60" s="30"/>
      <c r="C60" s="30"/>
      <c r="D60" s="30"/>
      <c r="E60" s="30"/>
      <c r="F60" s="30"/>
      <c r="G60" s="30"/>
      <c r="H60" s="30"/>
      <c r="I60" s="30"/>
      <c r="J60" s="30"/>
      <c r="K60" s="9"/>
      <c r="L60" s="12"/>
    </row>
    <row r="61" spans="1:10" ht="18" customHeight="1">
      <c r="A61" s="18" t="s">
        <v>58</v>
      </c>
      <c r="B61" s="18"/>
      <c r="C61" s="18"/>
      <c r="D61" s="18"/>
      <c r="E61" s="6" t="s">
        <v>8</v>
      </c>
      <c r="F61" s="6">
        <v>1</v>
      </c>
      <c r="G61" s="17">
        <v>1500</v>
      </c>
      <c r="H61" s="17"/>
      <c r="I61" s="17">
        <f>F61*G61</f>
        <v>1500</v>
      </c>
      <c r="J61" s="17"/>
    </row>
    <row r="62" spans="1:10" ht="18" customHeight="1">
      <c r="A62" s="18" t="s">
        <v>59</v>
      </c>
      <c r="B62" s="18"/>
      <c r="C62" s="18"/>
      <c r="D62" s="18"/>
      <c r="E62" s="6" t="s">
        <v>8</v>
      </c>
      <c r="F62" s="6">
        <v>1</v>
      </c>
      <c r="G62" s="16">
        <v>950</v>
      </c>
      <c r="H62" s="16"/>
      <c r="I62" s="17">
        <f aca="true" t="shared" si="2" ref="I62:I68">F62*G62</f>
        <v>950</v>
      </c>
      <c r="J62" s="17"/>
    </row>
    <row r="63" spans="1:10" ht="18" customHeight="1">
      <c r="A63" s="18" t="s">
        <v>19</v>
      </c>
      <c r="B63" s="18"/>
      <c r="C63" s="18"/>
      <c r="D63" s="18"/>
      <c r="E63" s="6" t="s">
        <v>8</v>
      </c>
      <c r="F63" s="6">
        <v>1</v>
      </c>
      <c r="G63" s="16">
        <v>950</v>
      </c>
      <c r="H63" s="16"/>
      <c r="I63" s="17">
        <f t="shared" si="2"/>
        <v>950</v>
      </c>
      <c r="J63" s="17"/>
    </row>
    <row r="64" spans="1:10" ht="18" customHeight="1">
      <c r="A64" s="18" t="s">
        <v>39</v>
      </c>
      <c r="B64" s="18"/>
      <c r="C64" s="18"/>
      <c r="D64" s="18"/>
      <c r="E64" s="6" t="s">
        <v>8</v>
      </c>
      <c r="F64" s="6">
        <v>1</v>
      </c>
      <c r="G64" s="16">
        <v>300</v>
      </c>
      <c r="H64" s="16"/>
      <c r="I64" s="17">
        <f t="shared" si="2"/>
        <v>300</v>
      </c>
      <c r="J64" s="17"/>
    </row>
    <row r="65" spans="1:10" ht="18" customHeight="1">
      <c r="A65" s="18" t="s">
        <v>60</v>
      </c>
      <c r="B65" s="18"/>
      <c r="C65" s="18"/>
      <c r="D65" s="18"/>
      <c r="E65" s="6" t="s">
        <v>8</v>
      </c>
      <c r="F65" s="6">
        <v>1</v>
      </c>
      <c r="G65" s="16">
        <v>300</v>
      </c>
      <c r="H65" s="16"/>
      <c r="I65" s="17">
        <f t="shared" si="2"/>
        <v>300</v>
      </c>
      <c r="J65" s="17"/>
    </row>
    <row r="66" spans="1:10" ht="18" customHeight="1">
      <c r="A66" s="22" t="s">
        <v>28</v>
      </c>
      <c r="B66" s="22"/>
      <c r="C66" s="22"/>
      <c r="D66" s="22"/>
      <c r="E66" s="6" t="s">
        <v>8</v>
      </c>
      <c r="F66" s="6">
        <v>1</v>
      </c>
      <c r="G66" s="16">
        <v>800</v>
      </c>
      <c r="H66" s="16"/>
      <c r="I66" s="17">
        <f t="shared" si="2"/>
        <v>800</v>
      </c>
      <c r="J66" s="17"/>
    </row>
    <row r="67" spans="1:12" ht="21" customHeight="1">
      <c r="A67" s="40" t="s">
        <v>76</v>
      </c>
      <c r="B67" s="41"/>
      <c r="C67" s="41"/>
      <c r="D67" s="42"/>
      <c r="E67" s="6" t="s">
        <v>24</v>
      </c>
      <c r="F67" s="6">
        <v>1</v>
      </c>
      <c r="G67" s="47">
        <v>450</v>
      </c>
      <c r="H67" s="48"/>
      <c r="I67" s="17">
        <f t="shared" si="2"/>
        <v>450</v>
      </c>
      <c r="J67" s="17"/>
      <c r="L67" s="10"/>
    </row>
    <row r="68" spans="1:10" ht="18" customHeight="1">
      <c r="A68" s="51" t="s">
        <v>63</v>
      </c>
      <c r="B68" s="52"/>
      <c r="C68" s="52"/>
      <c r="D68" s="53"/>
      <c r="E68" s="15" t="s">
        <v>27</v>
      </c>
      <c r="F68" s="15">
        <v>3</v>
      </c>
      <c r="G68" s="47">
        <v>350</v>
      </c>
      <c r="H68" s="48"/>
      <c r="I68" s="17">
        <f t="shared" si="2"/>
        <v>1050</v>
      </c>
      <c r="J68" s="17"/>
    </row>
    <row r="69" spans="1:10" ht="30" customHeight="1">
      <c r="A69" s="49" t="s">
        <v>15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5" ht="16.5" customHeight="1">
      <c r="A70" s="43" t="s">
        <v>83</v>
      </c>
      <c r="B70" s="43"/>
      <c r="C70" s="43"/>
      <c r="D70" s="43"/>
      <c r="E70" s="43"/>
      <c r="F70" s="43"/>
      <c r="G70" s="43"/>
      <c r="H70" s="43"/>
      <c r="I70" s="27"/>
      <c r="J70" s="27"/>
      <c r="L70" s="13"/>
      <c r="M70" s="1"/>
      <c r="N70" s="1"/>
      <c r="O70" s="3"/>
    </row>
    <row r="71" spans="1:10" ht="18" customHeight="1">
      <c r="A71" s="28" t="s">
        <v>22</v>
      </c>
      <c r="B71" s="28"/>
      <c r="C71" s="28"/>
      <c r="D71" s="28"/>
      <c r="E71" s="28"/>
      <c r="F71" s="28"/>
      <c r="G71" s="28"/>
      <c r="H71" s="28"/>
      <c r="I71" s="26">
        <f>SUM(I8:I68)</f>
        <v>180437.5</v>
      </c>
      <c r="J71" s="26"/>
    </row>
    <row r="72" spans="6:12" ht="16.5">
      <c r="F72" s="9"/>
      <c r="G72" s="9"/>
      <c r="H72"/>
      <c r="I72"/>
      <c r="J72"/>
      <c r="K72"/>
      <c r="L72"/>
    </row>
    <row r="73" spans="6:12" ht="0.75" customHeight="1">
      <c r="F73" s="9"/>
      <c r="G73" s="9"/>
      <c r="H73"/>
      <c r="I73"/>
      <c r="J73"/>
      <c r="K73"/>
      <c r="L73"/>
    </row>
    <row r="74" spans="6:12" ht="16.5" customHeight="1" hidden="1">
      <c r="F74" s="9"/>
      <c r="G74" s="9"/>
      <c r="H74"/>
      <c r="I74"/>
      <c r="J74"/>
      <c r="K74"/>
      <c r="L74"/>
    </row>
    <row r="75" spans="2:12" ht="16.5">
      <c r="B75" s="9"/>
      <c r="C75" s="9"/>
      <c r="D75"/>
      <c r="E75"/>
      <c r="F75"/>
      <c r="G75"/>
      <c r="H75"/>
      <c r="I75"/>
      <c r="J75"/>
      <c r="K75"/>
      <c r="L75"/>
    </row>
    <row r="76" spans="2:12" ht="16.5">
      <c r="B76" s="9"/>
      <c r="C76" s="9"/>
      <c r="D76"/>
      <c r="E76"/>
      <c r="F76"/>
      <c r="G76"/>
      <c r="H76"/>
      <c r="I76"/>
      <c r="J76"/>
      <c r="K76"/>
      <c r="L76"/>
    </row>
    <row r="77" spans="2:12" ht="16.5">
      <c r="B77" s="9"/>
      <c r="C77" s="9"/>
      <c r="D77"/>
      <c r="E77"/>
      <c r="F77"/>
      <c r="G77"/>
      <c r="H77"/>
      <c r="I77"/>
      <c r="J77"/>
      <c r="K77"/>
      <c r="L77"/>
    </row>
    <row r="78" spans="2:12" ht="16.5">
      <c r="B78" s="9"/>
      <c r="C78" s="9"/>
      <c r="D78"/>
      <c r="E78"/>
      <c r="F78"/>
      <c r="G78"/>
      <c r="H78"/>
      <c r="I78"/>
      <c r="J78"/>
      <c r="K78"/>
      <c r="L78"/>
    </row>
    <row r="79" spans="2:12" ht="16.5">
      <c r="B79" s="9"/>
      <c r="C79" s="9"/>
      <c r="D79"/>
      <c r="E79"/>
      <c r="F79"/>
      <c r="G79"/>
      <c r="H79"/>
      <c r="I79"/>
      <c r="J79"/>
      <c r="K79"/>
      <c r="L79"/>
    </row>
    <row r="80" spans="2:12" ht="16.5">
      <c r="B80" s="9"/>
      <c r="C80" s="9"/>
      <c r="D80"/>
      <c r="E80"/>
      <c r="F80"/>
      <c r="G80"/>
      <c r="H80"/>
      <c r="I80"/>
      <c r="J80"/>
      <c r="K80"/>
      <c r="L80"/>
    </row>
    <row r="81" spans="2:12" ht="16.5">
      <c r="B81" s="9"/>
      <c r="C81" s="9"/>
      <c r="D81"/>
      <c r="E81"/>
      <c r="F81"/>
      <c r="G81"/>
      <c r="H81"/>
      <c r="I81"/>
      <c r="J81"/>
      <c r="K81"/>
      <c r="L81"/>
    </row>
    <row r="82" spans="2:12" ht="16.5">
      <c r="B82" s="9"/>
      <c r="C82" s="9"/>
      <c r="D82"/>
      <c r="E82"/>
      <c r="F82"/>
      <c r="G82"/>
      <c r="H82"/>
      <c r="I82"/>
      <c r="J82"/>
      <c r="K82"/>
      <c r="L82"/>
    </row>
    <row r="83" spans="2:12" ht="16.5">
      <c r="B83" s="9"/>
      <c r="C83" s="9"/>
      <c r="D83"/>
      <c r="E83"/>
      <c r="F83"/>
      <c r="G83"/>
      <c r="H83"/>
      <c r="I83"/>
      <c r="J83"/>
      <c r="K83"/>
      <c r="L83"/>
    </row>
    <row r="84" spans="2:12" ht="16.5">
      <c r="B84" s="9"/>
      <c r="C84" s="9"/>
      <c r="D84"/>
      <c r="E84"/>
      <c r="F84"/>
      <c r="G84"/>
      <c r="H84"/>
      <c r="I84"/>
      <c r="J84"/>
      <c r="K84"/>
      <c r="L84"/>
    </row>
    <row r="85" spans="2:12" ht="16.5" customHeight="1">
      <c r="B85" s="9"/>
      <c r="C85" s="9"/>
      <c r="D85"/>
      <c r="E85"/>
      <c r="F85"/>
      <c r="G85"/>
      <c r="H85"/>
      <c r="I85"/>
      <c r="J85"/>
      <c r="K85"/>
      <c r="L85"/>
    </row>
    <row r="86" spans="7:12" ht="16.5">
      <c r="G86" s="9"/>
      <c r="H86" s="9"/>
      <c r="I86"/>
      <c r="J86"/>
      <c r="K86"/>
      <c r="L86"/>
    </row>
  </sheetData>
  <sheetProtection/>
  <mergeCells count="175">
    <mergeCell ref="A30:D30"/>
    <mergeCell ref="A33:D33"/>
    <mergeCell ref="G67:H67"/>
    <mergeCell ref="G68:H68"/>
    <mergeCell ref="A67:D67"/>
    <mergeCell ref="A68:D68"/>
    <mergeCell ref="A25:D25"/>
    <mergeCell ref="A36:D36"/>
    <mergeCell ref="A37:D37"/>
    <mergeCell ref="A38:D38"/>
    <mergeCell ref="A34:D34"/>
    <mergeCell ref="A27:D27"/>
    <mergeCell ref="A60:J60"/>
    <mergeCell ref="A61:D61"/>
    <mergeCell ref="G55:H55"/>
    <mergeCell ref="G56:H56"/>
    <mergeCell ref="I55:J55"/>
    <mergeCell ref="I56:J56"/>
    <mergeCell ref="I31:J31"/>
    <mergeCell ref="I32:J32"/>
    <mergeCell ref="A31:D31"/>
    <mergeCell ref="G34:H34"/>
    <mergeCell ref="G45:H45"/>
    <mergeCell ref="I45:J45"/>
    <mergeCell ref="G43:H43"/>
    <mergeCell ref="A46:D46"/>
    <mergeCell ref="G28:H28"/>
    <mergeCell ref="A51:J51"/>
    <mergeCell ref="G31:H31"/>
    <mergeCell ref="G32:H32"/>
    <mergeCell ref="G33:H33"/>
    <mergeCell ref="A28:D28"/>
    <mergeCell ref="A35:D35"/>
    <mergeCell ref="I33:J33"/>
    <mergeCell ref="A32:D32"/>
    <mergeCell ref="A53:J53"/>
    <mergeCell ref="A54:D54"/>
    <mergeCell ref="I54:J54"/>
    <mergeCell ref="G50:H50"/>
    <mergeCell ref="I50:J50"/>
    <mergeCell ref="A50:D50"/>
    <mergeCell ref="A69:J69"/>
    <mergeCell ref="A65:D65"/>
    <mergeCell ref="A66:D66"/>
    <mergeCell ref="I63:J63"/>
    <mergeCell ref="G64:H64"/>
    <mergeCell ref="I62:J62"/>
    <mergeCell ref="I67:J67"/>
    <mergeCell ref="I68:J68"/>
    <mergeCell ref="I66:J66"/>
    <mergeCell ref="G62:H62"/>
    <mergeCell ref="G65:H65"/>
    <mergeCell ref="I65:J65"/>
    <mergeCell ref="I61:J61"/>
    <mergeCell ref="A59:D59"/>
    <mergeCell ref="A48:D48"/>
    <mergeCell ref="G66:H66"/>
    <mergeCell ref="G63:H63"/>
    <mergeCell ref="A49:D49"/>
    <mergeCell ref="G61:H61"/>
    <mergeCell ref="A52:J52"/>
    <mergeCell ref="A70:H70"/>
    <mergeCell ref="I59:J59"/>
    <mergeCell ref="A58:J58"/>
    <mergeCell ref="A55:D55"/>
    <mergeCell ref="A56:D56"/>
    <mergeCell ref="A40:J40"/>
    <mergeCell ref="G46:H46"/>
    <mergeCell ref="I46:J46"/>
    <mergeCell ref="I43:J43"/>
    <mergeCell ref="I48:J48"/>
    <mergeCell ref="A4:D4"/>
    <mergeCell ref="A6:J6"/>
    <mergeCell ref="A7:J7"/>
    <mergeCell ref="A44:D44"/>
    <mergeCell ref="A5:J5"/>
    <mergeCell ref="A16:D16"/>
    <mergeCell ref="A17:D17"/>
    <mergeCell ref="G16:H16"/>
    <mergeCell ref="I28:J28"/>
    <mergeCell ref="I26:J26"/>
    <mergeCell ref="I12:J12"/>
    <mergeCell ref="G9:H9"/>
    <mergeCell ref="I9:J9"/>
    <mergeCell ref="G12:H12"/>
    <mergeCell ref="A11:D11"/>
    <mergeCell ref="A1:J1"/>
    <mergeCell ref="A2:J2"/>
    <mergeCell ref="A3:J3"/>
    <mergeCell ref="G4:H4"/>
    <mergeCell ref="I4:J4"/>
    <mergeCell ref="I8:J8"/>
    <mergeCell ref="A9:D9"/>
    <mergeCell ref="A8:D8"/>
    <mergeCell ref="G8:H8"/>
    <mergeCell ref="G21:H21"/>
    <mergeCell ref="G26:H26"/>
    <mergeCell ref="A23:D23"/>
    <mergeCell ref="A10:D10"/>
    <mergeCell ref="G10:H10"/>
    <mergeCell ref="I10:J10"/>
    <mergeCell ref="I13:J13"/>
    <mergeCell ref="I39:J39"/>
    <mergeCell ref="A41:J41"/>
    <mergeCell ref="A26:D26"/>
    <mergeCell ref="A24:D24"/>
    <mergeCell ref="I27:J27"/>
    <mergeCell ref="A21:D21"/>
    <mergeCell ref="G23:H23"/>
    <mergeCell ref="G27:H27"/>
    <mergeCell ref="G30:H30"/>
    <mergeCell ref="I64:J64"/>
    <mergeCell ref="A57:J57"/>
    <mergeCell ref="G59:H59"/>
    <mergeCell ref="A62:D62"/>
    <mergeCell ref="G25:H25"/>
    <mergeCell ref="I25:J25"/>
    <mergeCell ref="I30:J30"/>
    <mergeCell ref="A43:D43"/>
    <mergeCell ref="A47:J47"/>
    <mergeCell ref="A45:D45"/>
    <mergeCell ref="I23:J23"/>
    <mergeCell ref="G22:H22"/>
    <mergeCell ref="G39:H39"/>
    <mergeCell ref="I24:J24"/>
    <mergeCell ref="A42:D42"/>
    <mergeCell ref="I29:J29"/>
    <mergeCell ref="A39:D39"/>
    <mergeCell ref="A29:D29"/>
    <mergeCell ref="G24:H24"/>
    <mergeCell ref="G29:H29"/>
    <mergeCell ref="I71:J71"/>
    <mergeCell ref="I70:J70"/>
    <mergeCell ref="A71:H71"/>
    <mergeCell ref="A63:D63"/>
    <mergeCell ref="A64:D64"/>
    <mergeCell ref="A20:D20"/>
    <mergeCell ref="I22:J22"/>
    <mergeCell ref="G20:H20"/>
    <mergeCell ref="I21:J21"/>
    <mergeCell ref="G54:H54"/>
    <mergeCell ref="I16:J16"/>
    <mergeCell ref="A14:D14"/>
    <mergeCell ref="G15:H15"/>
    <mergeCell ref="A19:J19"/>
    <mergeCell ref="I17:J17"/>
    <mergeCell ref="G17:H17"/>
    <mergeCell ref="G14:H14"/>
    <mergeCell ref="I15:J15"/>
    <mergeCell ref="A22:D22"/>
    <mergeCell ref="A18:J18"/>
    <mergeCell ref="G11:H11"/>
    <mergeCell ref="I11:J11"/>
    <mergeCell ref="A12:D12"/>
    <mergeCell ref="I14:J14"/>
    <mergeCell ref="I20:J20"/>
    <mergeCell ref="A15:D15"/>
    <mergeCell ref="A13:D13"/>
    <mergeCell ref="G13:H13"/>
    <mergeCell ref="G42:H42"/>
    <mergeCell ref="G49:H49"/>
    <mergeCell ref="I42:J42"/>
    <mergeCell ref="G48:H48"/>
    <mergeCell ref="I49:J49"/>
    <mergeCell ref="G44:H44"/>
    <mergeCell ref="I44:J44"/>
    <mergeCell ref="G35:H35"/>
    <mergeCell ref="G36:H36"/>
    <mergeCell ref="G37:H37"/>
    <mergeCell ref="G38:H38"/>
    <mergeCell ref="I34:J34"/>
    <mergeCell ref="I35:J35"/>
    <mergeCell ref="I36:J36"/>
    <mergeCell ref="I37:J37"/>
    <mergeCell ref="I38:J38"/>
  </mergeCells>
  <printOptions/>
  <pageMargins left="0.25" right="0.25" top="0.75" bottom="0.75" header="0.3" footer="0.3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2016-06-29T12:34:48Z</dcterms:modified>
  <cp:category/>
  <cp:version/>
  <cp:contentType/>
  <cp:contentStatus/>
</cp:coreProperties>
</file>