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400" yWindow="120" windowWidth="15300" windowHeight="5420"/>
  </bookViews>
  <sheets>
    <sheet name="Отделка" sheetId="1" r:id="rId1"/>
    <sheet name="Электрка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19" i="1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F24" i="2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H149" i="1" l="1"/>
  <c r="F25" i="2"/>
</calcChain>
</file>

<file path=xl/sharedStrings.xml><?xml version="1.0" encoding="utf-8"?>
<sst xmlns="http://schemas.openxmlformats.org/spreadsheetml/2006/main" count="789" uniqueCount="135">
  <si>
    <t>Место</t>
  </si>
  <si>
    <t>Помещение</t>
  </si>
  <si>
    <t>Тип работ</t>
  </si>
  <si>
    <t>Виды работ</t>
  </si>
  <si>
    <t>Ед. изм.</t>
  </si>
  <si>
    <t>Кол-во</t>
  </si>
  <si>
    <t>Цена</t>
  </si>
  <si>
    <t>Сумма</t>
  </si>
  <si>
    <t>Балкон</t>
  </si>
  <si>
    <t>Изготовление и монтаж - дерево</t>
  </si>
  <si>
    <t>кв.м</t>
  </si>
  <si>
    <t>1 эт</t>
  </si>
  <si>
    <t>Стены</t>
  </si>
  <si>
    <t>Облицовка стен плиткой</t>
  </si>
  <si>
    <t>Оштукатуривание стен (по маякам ) до 20 мм</t>
  </si>
  <si>
    <t>Оконные откосы</t>
  </si>
  <si>
    <t>п.м</t>
  </si>
  <si>
    <t>Пол</t>
  </si>
  <si>
    <t xml:space="preserve">Укладка плитки на пол </t>
  </si>
  <si>
    <t>Потолок</t>
  </si>
  <si>
    <t>Устройство реечных потолков</t>
  </si>
  <si>
    <t>Удаление плитки со стен</t>
  </si>
  <si>
    <t>Сантехника</t>
  </si>
  <si>
    <t>Установка унитаза+лейка</t>
  </si>
  <si>
    <t>шт.</t>
  </si>
  <si>
    <t>Двери</t>
  </si>
  <si>
    <t>Установка двери с наличниками</t>
  </si>
  <si>
    <t>Чистовая стяжка самовыравнив.смесью (наливной пол)</t>
  </si>
  <si>
    <t xml:space="preserve">Установка раковины </t>
  </si>
  <si>
    <t>Затирка швов керамической плитки (моноколор)</t>
  </si>
  <si>
    <t>Закладка дверного проема (пеноблоки)</t>
  </si>
  <si>
    <t>Установка стиральной машины</t>
  </si>
  <si>
    <t xml:space="preserve">Устройство проема в стене </t>
  </si>
  <si>
    <t>Удаление плитки с пола</t>
  </si>
  <si>
    <t>Установка смесителя</t>
  </si>
  <si>
    <t>Ванная 8,4м2</t>
  </si>
  <si>
    <t>Демонтаж  кирпичного проема</t>
  </si>
  <si>
    <t>Гидроизоляция</t>
  </si>
  <si>
    <t>Устройство натяжных потолков (пленка ПВХ/ткань ПВХ)полностью</t>
  </si>
  <si>
    <t>Выравнивание стен гипсокартоном (с металлоконструкцией) (2 слоя)</t>
  </si>
  <si>
    <t>Установка ванны (обычной)</t>
  </si>
  <si>
    <t>Установка двери с наличниками+доборы</t>
  </si>
  <si>
    <t>Установка раковины</t>
  </si>
  <si>
    <t xml:space="preserve">Установка смесителя ванны </t>
  </si>
  <si>
    <t>Гостинная 33м2</t>
  </si>
  <si>
    <t>Шпатлевка стен под покраску за 3 раза (включая финишную)</t>
  </si>
  <si>
    <t>Окраска стен в/э краской за 2 раза</t>
  </si>
  <si>
    <t>Шлифовка стен</t>
  </si>
  <si>
    <t>Камин</t>
  </si>
  <si>
    <t>Затирка швов "дикого камня"</t>
  </si>
  <si>
    <t>Облицовка стен "диким камнем", "клинкером"</t>
  </si>
  <si>
    <t>2 эт</t>
  </si>
  <si>
    <t>Душевая 7,35м2</t>
  </si>
  <si>
    <t>Демонтаж перегородки</t>
  </si>
  <si>
    <t>Монтаж стен гипсокартоном (с металлоконструкцией) (2 слоя)</t>
  </si>
  <si>
    <t>Утепление стен</t>
  </si>
  <si>
    <t>Монтаж  полов ОСБ плитой</t>
  </si>
  <si>
    <t>Звукоизоляция полов</t>
  </si>
  <si>
    <t>Укрепление полов</t>
  </si>
  <si>
    <t>Кабинет 12,7м2</t>
  </si>
  <si>
    <t>Монтаж вагонки с каркасом</t>
  </si>
  <si>
    <t>Устройство потолков из ОСБ плита (монтаж)</t>
  </si>
  <si>
    <t>Комната(гардеробная) 13м2</t>
  </si>
  <si>
    <t>Комната(мамина) 15,9м2</t>
  </si>
  <si>
    <t>Проклеивание стыков</t>
  </si>
  <si>
    <t>Коридор 4,6м2</t>
  </si>
  <si>
    <t>Коридор 5,8м2</t>
  </si>
  <si>
    <t>Крыльцо</t>
  </si>
  <si>
    <t>Монтаж каркаса под установку двери</t>
  </si>
  <si>
    <t>Установка входной двери</t>
  </si>
  <si>
    <t xml:space="preserve">Обшивка вагонкой </t>
  </si>
  <si>
    <t>Усиление пола</t>
  </si>
  <si>
    <t>Демонтаж ступеней</t>
  </si>
  <si>
    <t>Земляные работы</t>
  </si>
  <si>
    <t>куб. м</t>
  </si>
  <si>
    <t>Заливка фундамента</t>
  </si>
  <si>
    <t>Кладка шлакоблока</t>
  </si>
  <si>
    <t>Кухня 22м2</t>
  </si>
  <si>
    <t>Снятие полов из досок (с лагами)</t>
  </si>
  <si>
    <t>Расширение дверного проема</t>
  </si>
  <si>
    <t>Подготовка под теплый пол (подготовка, монтаж, стяжка)</t>
  </si>
  <si>
    <t>Лестница</t>
  </si>
  <si>
    <t>Устройство потолков из ОСБ плиты  (монтаж)</t>
  </si>
  <si>
    <t>Реконструкция лестницы (укрепление, шлифовка, покраска)</t>
  </si>
  <si>
    <t>ступ.</t>
  </si>
  <si>
    <t>Демонтаж деревянных полов</t>
  </si>
  <si>
    <t>Монтаж каркаса под монтаж вагонки</t>
  </si>
  <si>
    <t>Спальня 21,3м2</t>
  </si>
  <si>
    <t>Фасад</t>
  </si>
  <si>
    <t>Утепление фасада, обшивка вагонкой (При высоте 2х этажей 6 м)</t>
  </si>
  <si>
    <t>Кровля</t>
  </si>
  <si>
    <t>Утеплените потолков</t>
  </si>
  <si>
    <t>Утепление</t>
  </si>
  <si>
    <t>Утепление Роквол 150 мм и ОСБ плитой</t>
  </si>
  <si>
    <t>Люк</t>
  </si>
  <si>
    <t>Монтаж люка</t>
  </si>
  <si>
    <t>Итого</t>
  </si>
  <si>
    <t>Электромонтажные работы</t>
  </si>
  <si>
    <t xml:space="preserve">Выборка отверстия для внутренней эл/точки </t>
  </si>
  <si>
    <t>Монтаж эл/точки со слаботочкой</t>
  </si>
  <si>
    <t>Укладка провода в гофре</t>
  </si>
  <si>
    <t>п.м.</t>
  </si>
  <si>
    <t>Монтаж эл/автомата</t>
  </si>
  <si>
    <t xml:space="preserve">Монтаж бокса встраиваемого под эл/автоматы на 54 модулей    </t>
  </si>
  <si>
    <t xml:space="preserve">Монтаж светильника подвесного, люстры с креплением </t>
  </si>
  <si>
    <t>Монтаж светильника накладного</t>
  </si>
  <si>
    <t xml:space="preserve">Монтаж светильника встраиваемого с выборкой отверстия </t>
  </si>
  <si>
    <t xml:space="preserve">Монтаж вентиляционной системы (санузлах - с временным отключением; кухне - с вытяжкой и клавишным включателем) </t>
  </si>
  <si>
    <t xml:space="preserve">Подключение холодильника, электроплиты  </t>
  </si>
  <si>
    <t>Установка системы входного звонка и видеодомофона</t>
  </si>
  <si>
    <t>Монтаж эл/точки</t>
  </si>
  <si>
    <t xml:space="preserve">Изготовление штробы 20х20 мм под проводку </t>
  </si>
  <si>
    <t xml:space="preserve">Изготовление штробы 30х30 мм под проводку </t>
  </si>
  <si>
    <t>Заделка штроб</t>
  </si>
  <si>
    <t>Монтаж распедкоробок</t>
  </si>
  <si>
    <t>Монтаж счетчика</t>
  </si>
  <si>
    <t>Изготовление и монтаж заземления</t>
  </si>
  <si>
    <t>ком.</t>
  </si>
  <si>
    <t>Монтаж переключателя на дизель</t>
  </si>
  <si>
    <t>Подключение 220 ввода</t>
  </si>
  <si>
    <t>Подключение 220 ввода в гараж</t>
  </si>
  <si>
    <t>Подключение 220 ввода от генератора</t>
  </si>
  <si>
    <t>Подключение ИБП</t>
  </si>
  <si>
    <t>Бойлерная 7м2</t>
  </si>
  <si>
    <t>Устройство реечных потолков+демонтаж старых потолков</t>
  </si>
  <si>
    <t>Установка смесителя умывальник</t>
  </si>
  <si>
    <t>Закладка дверного проема (пеноблоки 0,4м2)</t>
  </si>
  <si>
    <t>Монтаж люка невидимки</t>
  </si>
  <si>
    <t>Укладка ламината +укладка подложки, по прямой</t>
  </si>
  <si>
    <t>Перенос  стен (звукоизоляция+ОСБ плита)</t>
  </si>
  <si>
    <t xml:space="preserve">Установка двери с наличниками+доборы+перенос </t>
  </si>
  <si>
    <t>Установка двери с наличниками+доборы, увеличение проема с демонтажом</t>
  </si>
  <si>
    <t>Рестоврация+стяжка+утепление+пеноплекс+линолиум</t>
  </si>
  <si>
    <t>Откосы (штукатурка+шпатлевка+покраска2слоя)</t>
  </si>
  <si>
    <t>Монтаж короба из ГК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</si>
</sst>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3636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1" fillId="12" borderId="1" xfId="0" applyFont="1" applyFill="1" applyBorder="1"/>
    <xf numFmtId="0" fontId="0" fillId="13" borderId="1" xfId="0" applyFill="1" applyBorder="1"/>
    <xf numFmtId="0" fontId="1" fillId="13" borderId="1" xfId="0" applyFont="1" applyFill="1" applyBorder="1"/>
    <xf numFmtId="0" fontId="0" fillId="14" borderId="1" xfId="0" applyFill="1" applyBorder="1"/>
    <xf numFmtId="0" fontId="0" fillId="16" borderId="7" xfId="0" applyFont="1" applyFill="1" applyBorder="1" applyAlignment="1">
      <alignment horizontal="right" vertical="center" wrapText="1"/>
    </xf>
    <xf numFmtId="0" fontId="0" fillId="17" borderId="8" xfId="0" applyFill="1" applyBorder="1" applyAlignment="1">
      <alignment horizontal="left" vertical="center" wrapText="1"/>
    </xf>
    <xf numFmtId="0" fontId="0" fillId="17" borderId="9" xfId="0" applyFill="1" applyBorder="1" applyAlignment="1">
      <alignment horizontal="left" vertical="center" wrapText="1"/>
    </xf>
    <xf numFmtId="0" fontId="0" fillId="17" borderId="8" xfId="0" applyFont="1" applyFill="1" applyBorder="1" applyAlignment="1">
      <alignment horizontal="right" vertical="center" wrapText="1"/>
    </xf>
    <xf numFmtId="1" fontId="0" fillId="17" borderId="10" xfId="0" applyNumberFormat="1" applyFont="1" applyFill="1" applyBorder="1" applyAlignment="1">
      <alignment horizontal="right" vertical="center" wrapText="1"/>
    </xf>
    <xf numFmtId="0" fontId="0" fillId="17" borderId="9" xfId="0" applyFont="1" applyFill="1" applyBorder="1" applyAlignment="1">
      <alignment horizontal="right" vertical="center" wrapText="1"/>
    </xf>
    <xf numFmtId="0" fontId="0" fillId="16" borderId="9" xfId="0" applyFont="1" applyFill="1" applyBorder="1" applyAlignment="1">
      <alignment horizontal="right" vertical="center" wrapText="1"/>
    </xf>
    <xf numFmtId="0" fontId="0" fillId="16" borderId="11" xfId="0" applyFont="1" applyFill="1" applyBorder="1" applyAlignment="1">
      <alignment horizontal="right" vertical="center" wrapText="1"/>
    </xf>
    <xf numFmtId="0" fontId="0" fillId="17" borderId="0" xfId="0" applyFont="1" applyFill="1" applyBorder="1" applyAlignment="1">
      <alignment horizontal="right" vertical="center" wrapText="1"/>
    </xf>
    <xf numFmtId="0" fontId="0" fillId="17" borderId="11" xfId="0" applyFont="1" applyFill="1" applyBorder="1" applyAlignment="1">
      <alignment horizontal="right" vertical="center" wrapText="1"/>
    </xf>
    <xf numFmtId="0" fontId="0" fillId="16" borderId="1" xfId="0" applyFont="1" applyFill="1" applyBorder="1" applyAlignment="1">
      <alignment horizontal="right" vertical="center" wrapText="1"/>
    </xf>
    <xf numFmtId="0" fontId="0" fillId="17" borderId="12" xfId="0" applyFill="1" applyBorder="1" applyAlignment="1">
      <alignment horizontal="left" vertical="center" wrapText="1"/>
    </xf>
    <xf numFmtId="0" fontId="0" fillId="17" borderId="0" xfId="0" applyFill="1" applyBorder="1" applyAlignment="1">
      <alignment horizontal="left" vertical="center" wrapText="1"/>
    </xf>
    <xf numFmtId="0" fontId="0" fillId="17" borderId="1" xfId="0" applyFont="1" applyFill="1" applyBorder="1" applyAlignment="1">
      <alignment horizontal="right" vertical="center" wrapText="1"/>
    </xf>
    <xf numFmtId="0" fontId="0" fillId="16" borderId="13" xfId="0" applyFill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Font="1" applyBorder="1" applyAlignment="1">
      <alignment horizontal="right" vertical="center" wrapText="1"/>
    </xf>
    <xf numFmtId="1" fontId="0" fillId="17" borderId="1" xfId="0" applyNumberFormat="1" applyFont="1" applyFill="1" applyBorder="1" applyAlignment="1">
      <alignment horizontal="right" vertical="center" wrapText="1"/>
    </xf>
    <xf numFmtId="0" fontId="0" fillId="16" borderId="1" xfId="0" applyFont="1" applyFill="1" applyBorder="1"/>
    <xf numFmtId="0" fontId="2" fillId="0" borderId="15" xfId="0" applyFont="1" applyBorder="1"/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 wrapText="1"/>
    </xf>
    <xf numFmtId="1" fontId="0" fillId="0" borderId="8" xfId="0" applyNumberFormat="1" applyFont="1" applyBorder="1" applyAlignment="1">
      <alignment horizontal="right" vertical="center" wrapText="1"/>
    </xf>
    <xf numFmtId="0" fontId="0" fillId="16" borderId="1" xfId="0" applyFill="1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Font="1" applyBorder="1" applyAlignment="1">
      <alignment horizontal="right" vertical="center" wrapText="1"/>
    </xf>
    <xf numFmtId="1" fontId="0" fillId="0" borderId="16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18" borderId="18" xfId="0" applyFill="1" applyBorder="1" applyAlignment="1">
      <alignment horizontal="right" vertical="center" wrapText="1"/>
    </xf>
    <xf numFmtId="0" fontId="0" fillId="18" borderId="19" xfId="0" applyFill="1" applyBorder="1" applyAlignment="1">
      <alignment horizontal="right" vertical="center" wrapText="1"/>
    </xf>
    <xf numFmtId="1" fontId="0" fillId="18" borderId="19" xfId="0" applyNumberFormat="1" applyFill="1" applyBorder="1" applyAlignment="1">
      <alignment horizontal="right" vertical="center"/>
    </xf>
    <xf numFmtId="0" fontId="0" fillId="18" borderId="20" xfId="0" applyFont="1" applyFill="1" applyBorder="1" applyAlignment="1">
      <alignment horizontal="right" vertical="center" wrapText="1"/>
    </xf>
    <xf numFmtId="0" fontId="0" fillId="16" borderId="5" xfId="0" applyFill="1" applyBorder="1" applyAlignment="1">
      <alignment horizontal="center" vertical="center" wrapText="1"/>
    </xf>
    <xf numFmtId="0" fontId="0" fillId="16" borderId="6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15" borderId="1" xfId="0" applyFill="1" applyBorder="1"/>
    <xf numFmtId="0" fontId="0" fillId="7" borderId="0" xfId="0" applyFill="1" applyBorder="1"/>
    <xf numFmtId="0" fontId="0" fillId="0" borderId="0" xfId="0" applyFill="1" applyBorder="1"/>
    <xf numFmtId="0" fontId="0" fillId="0" borderId="0" xfId="0" applyBorder="1"/>
    <xf numFmtId="0" fontId="0" fillId="3" borderId="0" xfId="0" applyFill="1" applyBorder="1"/>
    <xf numFmtId="0" fontId="0" fillId="2" borderId="0" xfId="0" applyFill="1" applyBorder="1"/>
    <xf numFmtId="0" fontId="0" fillId="15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12" borderId="0" xfId="0" applyFill="1" applyBorder="1"/>
    <xf numFmtId="0" fontId="0" fillId="8" borderId="0" xfId="0" applyFill="1" applyBorder="1"/>
    <xf numFmtId="0" fontId="0" fillId="9" borderId="0" xfId="0" applyFill="1" applyBorder="1"/>
    <xf numFmtId="0" fontId="0" fillId="10" borderId="0" xfId="0" applyFill="1" applyBorder="1"/>
    <xf numFmtId="0" fontId="0" fillId="11" borderId="0" xfId="0" applyFill="1" applyBorder="1"/>
    <xf numFmtId="0" fontId="0" fillId="13" borderId="0" xfId="0" applyFill="1" applyBorder="1"/>
    <xf numFmtId="0" fontId="0" fillId="14" borderId="0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topLeftCell="B107" zoomScale="92" zoomScaleNormal="92" workbookViewId="0">
      <selection activeCell="D153" sqref="D153"/>
    </sheetView>
  </sheetViews>
  <sheetFormatPr defaultColWidth="9.1796875" defaultRowHeight="14.5"/>
  <cols>
    <col min="1" max="1" width="9.1796875" style="58"/>
    <col min="2" max="2" width="27.26953125" style="58" bestFit="1" customWidth="1"/>
    <col min="3" max="3" width="11.54296875" style="58" bestFit="1" customWidth="1"/>
    <col min="4" max="4" width="66.1796875" style="58" bestFit="1" customWidth="1"/>
    <col min="5" max="5" width="8.1796875" style="58" bestFit="1" customWidth="1"/>
    <col min="6" max="6" width="7.26953125" style="58" bestFit="1" customWidth="1"/>
    <col min="7" max="7" width="6" style="58" bestFit="1" customWidth="1"/>
    <col min="8" max="8" width="8" style="58" bestFit="1" customWidth="1"/>
    <col min="9" max="9" width="52.1796875" style="58" bestFit="1" customWidth="1"/>
    <col min="10" max="16384" width="9.1796875" style="58"/>
  </cols>
  <sheetData>
    <row r="1" spans="1:8">
      <c r="A1" s="5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>
      <c r="A2" s="59" t="s">
        <v>8</v>
      </c>
      <c r="B2" s="1" t="s">
        <v>8</v>
      </c>
      <c r="C2" s="1" t="s">
        <v>8</v>
      </c>
      <c r="D2" s="1" t="s">
        <v>9</v>
      </c>
      <c r="E2" s="1" t="s">
        <v>10</v>
      </c>
      <c r="F2" s="1"/>
      <c r="G2" s="1">
        <v>7500</v>
      </c>
      <c r="H2" s="2">
        <f t="shared" ref="H2:H65" si="0">F2*G2</f>
        <v>0</v>
      </c>
    </row>
    <row r="3" spans="1:8">
      <c r="A3" s="60" t="s">
        <v>11</v>
      </c>
      <c r="B3" s="3" t="s">
        <v>123</v>
      </c>
      <c r="C3" s="4" t="s">
        <v>17</v>
      </c>
      <c r="D3" s="4" t="s">
        <v>37</v>
      </c>
      <c r="E3" s="4" t="s">
        <v>10</v>
      </c>
      <c r="F3" s="4">
        <v>1.5</v>
      </c>
      <c r="G3" s="4">
        <v>175</v>
      </c>
      <c r="H3" s="4">
        <f t="shared" si="0"/>
        <v>262.5</v>
      </c>
    </row>
    <row r="4" spans="1:8">
      <c r="A4" s="61" t="s">
        <v>11</v>
      </c>
      <c r="B4" s="3" t="s">
        <v>123</v>
      </c>
      <c r="C4" s="4" t="s">
        <v>12</v>
      </c>
      <c r="D4" s="4" t="s">
        <v>36</v>
      </c>
      <c r="E4" s="4" t="s">
        <v>10</v>
      </c>
      <c r="F4" s="4">
        <v>1.4</v>
      </c>
      <c r="G4" s="4">
        <v>50</v>
      </c>
      <c r="H4" s="4">
        <f t="shared" si="0"/>
        <v>70</v>
      </c>
    </row>
    <row r="5" spans="1:8">
      <c r="A5" s="61" t="s">
        <v>11</v>
      </c>
      <c r="B5" s="3" t="s">
        <v>123</v>
      </c>
      <c r="C5" s="3" t="s">
        <v>12</v>
      </c>
      <c r="D5" s="3" t="s">
        <v>126</v>
      </c>
      <c r="E5" s="3" t="s">
        <v>10</v>
      </c>
      <c r="F5" s="3">
        <v>1</v>
      </c>
      <c r="G5" s="3">
        <v>200</v>
      </c>
      <c r="H5" s="3">
        <f t="shared" si="0"/>
        <v>200</v>
      </c>
    </row>
    <row r="6" spans="1:8">
      <c r="A6" s="61" t="s">
        <v>11</v>
      </c>
      <c r="B6" s="3" t="s">
        <v>123</v>
      </c>
      <c r="C6" s="3" t="s">
        <v>17</v>
      </c>
      <c r="D6" s="3" t="s">
        <v>29</v>
      </c>
      <c r="E6" s="3" t="s">
        <v>10</v>
      </c>
      <c r="F6" s="3">
        <v>7</v>
      </c>
      <c r="G6" s="3">
        <v>25</v>
      </c>
      <c r="H6" s="3">
        <f t="shared" si="0"/>
        <v>175</v>
      </c>
    </row>
    <row r="7" spans="1:8">
      <c r="A7" s="61" t="s">
        <v>11</v>
      </c>
      <c r="B7" s="3" t="s">
        <v>123</v>
      </c>
      <c r="C7" s="3" t="s">
        <v>12</v>
      </c>
      <c r="D7" s="3" t="s">
        <v>29</v>
      </c>
      <c r="E7" s="3" t="s">
        <v>10</v>
      </c>
      <c r="F7" s="3">
        <v>27.2</v>
      </c>
      <c r="G7" s="3">
        <v>25</v>
      </c>
      <c r="H7" s="3">
        <f t="shared" si="0"/>
        <v>680</v>
      </c>
    </row>
    <row r="8" spans="1:8">
      <c r="A8" s="61" t="s">
        <v>11</v>
      </c>
      <c r="B8" s="3" t="s">
        <v>123</v>
      </c>
      <c r="C8" s="3" t="s">
        <v>12</v>
      </c>
      <c r="D8" s="3" t="s">
        <v>13</v>
      </c>
      <c r="E8" s="3" t="s">
        <v>10</v>
      </c>
      <c r="F8" s="3">
        <v>27.2</v>
      </c>
      <c r="G8" s="3">
        <v>400</v>
      </c>
      <c r="H8" s="3">
        <f t="shared" si="0"/>
        <v>10880</v>
      </c>
    </row>
    <row r="9" spans="1:8">
      <c r="A9" s="60" t="s">
        <v>11</v>
      </c>
      <c r="B9" s="3" t="s">
        <v>123</v>
      </c>
      <c r="C9" s="4" t="s">
        <v>12</v>
      </c>
      <c r="D9" s="4" t="s">
        <v>15</v>
      </c>
      <c r="E9" s="4"/>
      <c r="F9" s="4">
        <v>2.7</v>
      </c>
      <c r="G9" s="4">
        <v>250</v>
      </c>
      <c r="H9" s="4">
        <f t="shared" si="0"/>
        <v>675</v>
      </c>
    </row>
    <row r="10" spans="1:8">
      <c r="A10" s="61" t="s">
        <v>11</v>
      </c>
      <c r="B10" s="3" t="s">
        <v>123</v>
      </c>
      <c r="C10" s="3" t="s">
        <v>12</v>
      </c>
      <c r="D10" s="3" t="s">
        <v>14</v>
      </c>
      <c r="E10" s="3" t="s">
        <v>10</v>
      </c>
      <c r="F10" s="3">
        <v>27.2</v>
      </c>
      <c r="G10" s="3">
        <v>190</v>
      </c>
      <c r="H10" s="3">
        <f t="shared" si="0"/>
        <v>5168</v>
      </c>
    </row>
    <row r="11" spans="1:8">
      <c r="A11" s="61" t="s">
        <v>11</v>
      </c>
      <c r="B11" s="3" t="s">
        <v>123</v>
      </c>
      <c r="C11" s="3" t="s">
        <v>17</v>
      </c>
      <c r="D11" s="3" t="s">
        <v>33</v>
      </c>
      <c r="E11" s="3" t="s">
        <v>10</v>
      </c>
      <c r="F11" s="3">
        <v>7</v>
      </c>
      <c r="G11" s="3">
        <v>45</v>
      </c>
      <c r="H11" s="3">
        <f t="shared" si="0"/>
        <v>315</v>
      </c>
    </row>
    <row r="12" spans="1:8">
      <c r="A12" s="61" t="s">
        <v>11</v>
      </c>
      <c r="B12" s="3" t="s">
        <v>123</v>
      </c>
      <c r="C12" s="3" t="s">
        <v>12</v>
      </c>
      <c r="D12" s="3" t="s">
        <v>21</v>
      </c>
      <c r="E12" s="3" t="s">
        <v>10</v>
      </c>
      <c r="F12" s="3">
        <v>27.2</v>
      </c>
      <c r="G12" s="3">
        <v>45</v>
      </c>
      <c r="H12" s="3">
        <f t="shared" si="0"/>
        <v>1224</v>
      </c>
    </row>
    <row r="13" spans="1:8">
      <c r="A13" s="61" t="s">
        <v>11</v>
      </c>
      <c r="B13" s="3" t="s">
        <v>123</v>
      </c>
      <c r="C13" s="3" t="s">
        <v>17</v>
      </c>
      <c r="D13" s="3" t="s">
        <v>18</v>
      </c>
      <c r="E13" s="3" t="s">
        <v>10</v>
      </c>
      <c r="F13" s="3">
        <v>7</v>
      </c>
      <c r="G13" s="3">
        <v>400</v>
      </c>
      <c r="H13" s="3">
        <f t="shared" si="0"/>
        <v>2800</v>
      </c>
    </row>
    <row r="14" spans="1:8">
      <c r="A14" s="61" t="s">
        <v>11</v>
      </c>
      <c r="B14" s="3" t="s">
        <v>123</v>
      </c>
      <c r="C14" s="3" t="s">
        <v>25</v>
      </c>
      <c r="D14" s="3" t="s">
        <v>26</v>
      </c>
      <c r="E14" s="3" t="s">
        <v>24</v>
      </c>
      <c r="F14" s="3">
        <v>1</v>
      </c>
      <c r="G14" s="3">
        <v>1100</v>
      </c>
      <c r="H14" s="3">
        <f t="shared" si="0"/>
        <v>1100</v>
      </c>
    </row>
    <row r="15" spans="1:8">
      <c r="A15" s="61" t="s">
        <v>11</v>
      </c>
      <c r="B15" s="3" t="s">
        <v>123</v>
      </c>
      <c r="C15" s="3" t="s">
        <v>22</v>
      </c>
      <c r="D15" s="3" t="s">
        <v>28</v>
      </c>
      <c r="E15" s="3" t="s">
        <v>24</v>
      </c>
      <c r="F15" s="3">
        <v>1</v>
      </c>
      <c r="G15" s="3">
        <v>850</v>
      </c>
      <c r="H15" s="3">
        <f t="shared" si="0"/>
        <v>850</v>
      </c>
    </row>
    <row r="16" spans="1:8">
      <c r="A16" s="61" t="s">
        <v>11</v>
      </c>
      <c r="B16" s="3" t="s">
        <v>123</v>
      </c>
      <c r="C16" s="3" t="s">
        <v>22</v>
      </c>
      <c r="D16" s="3" t="s">
        <v>125</v>
      </c>
      <c r="E16" s="3" t="s">
        <v>24</v>
      </c>
      <c r="F16" s="3">
        <v>1</v>
      </c>
      <c r="G16" s="3">
        <v>250</v>
      </c>
      <c r="H16" s="3">
        <f t="shared" si="0"/>
        <v>250</v>
      </c>
    </row>
    <row r="17" spans="1:8">
      <c r="A17" s="61" t="s">
        <v>11</v>
      </c>
      <c r="B17" s="3" t="s">
        <v>123</v>
      </c>
      <c r="C17" s="3" t="s">
        <v>22</v>
      </c>
      <c r="D17" s="3" t="s">
        <v>31</v>
      </c>
      <c r="E17" s="3" t="s">
        <v>24</v>
      </c>
      <c r="F17" s="3">
        <v>1</v>
      </c>
      <c r="G17" s="3">
        <v>450</v>
      </c>
      <c r="H17" s="3">
        <f t="shared" si="0"/>
        <v>450</v>
      </c>
    </row>
    <row r="18" spans="1:8">
      <c r="A18" s="61" t="s">
        <v>11</v>
      </c>
      <c r="B18" s="3" t="s">
        <v>123</v>
      </c>
      <c r="C18" s="3" t="s">
        <v>22</v>
      </c>
      <c r="D18" s="3" t="s">
        <v>23</v>
      </c>
      <c r="E18" s="3" t="s">
        <v>24</v>
      </c>
      <c r="F18" s="3">
        <v>1</v>
      </c>
      <c r="G18" s="3">
        <v>1200</v>
      </c>
      <c r="H18" s="3">
        <f t="shared" si="0"/>
        <v>1200</v>
      </c>
    </row>
    <row r="19" spans="1:8">
      <c r="A19" s="62" t="s">
        <v>11</v>
      </c>
      <c r="B19" s="56" t="s">
        <v>123</v>
      </c>
      <c r="C19" s="56" t="s">
        <v>12</v>
      </c>
      <c r="D19" s="56" t="s">
        <v>32</v>
      </c>
      <c r="E19" s="56" t="s">
        <v>10</v>
      </c>
      <c r="F19" s="56">
        <v>1.6</v>
      </c>
      <c r="G19" s="56">
        <v>250</v>
      </c>
      <c r="H19" s="56">
        <f t="shared" si="0"/>
        <v>400</v>
      </c>
    </row>
    <row r="20" spans="1:8">
      <c r="A20" s="61" t="s">
        <v>11</v>
      </c>
      <c r="B20" s="3" t="s">
        <v>123</v>
      </c>
      <c r="C20" s="3" t="s">
        <v>19</v>
      </c>
      <c r="D20" s="3" t="s">
        <v>124</v>
      </c>
      <c r="E20" s="3" t="s">
        <v>10</v>
      </c>
      <c r="F20" s="3">
        <v>7</v>
      </c>
      <c r="G20" s="3">
        <v>300</v>
      </c>
      <c r="H20" s="3">
        <f t="shared" si="0"/>
        <v>2100</v>
      </c>
    </row>
    <row r="21" spans="1:8">
      <c r="A21" s="61" t="s">
        <v>11</v>
      </c>
      <c r="B21" s="3" t="s">
        <v>123</v>
      </c>
      <c r="C21" s="3" t="s">
        <v>17</v>
      </c>
      <c r="D21" s="3" t="s">
        <v>27</v>
      </c>
      <c r="E21" s="3" t="s">
        <v>10</v>
      </c>
      <c r="F21" s="3">
        <v>7</v>
      </c>
      <c r="G21" s="3">
        <v>150</v>
      </c>
      <c r="H21" s="3">
        <f t="shared" si="0"/>
        <v>1050</v>
      </c>
    </row>
    <row r="22" spans="1:8">
      <c r="A22" s="60" t="s">
        <v>11</v>
      </c>
      <c r="B22" s="4" t="s">
        <v>35</v>
      </c>
      <c r="C22" s="4" t="s">
        <v>12</v>
      </c>
      <c r="D22" s="4" t="s">
        <v>39</v>
      </c>
      <c r="E22" s="4" t="s">
        <v>10</v>
      </c>
      <c r="F22" s="4">
        <v>14.5</v>
      </c>
      <c r="G22" s="4">
        <v>200</v>
      </c>
      <c r="H22" s="4">
        <f t="shared" si="0"/>
        <v>2900</v>
      </c>
    </row>
    <row r="23" spans="1:8">
      <c r="A23" s="60" t="s">
        <v>11</v>
      </c>
      <c r="B23" s="4" t="s">
        <v>35</v>
      </c>
      <c r="C23" s="4" t="s">
        <v>17</v>
      </c>
      <c r="D23" s="4" t="s">
        <v>37</v>
      </c>
      <c r="E23" s="4" t="s">
        <v>10</v>
      </c>
      <c r="F23" s="4">
        <v>8.4</v>
      </c>
      <c r="G23" s="4">
        <v>175</v>
      </c>
      <c r="H23" s="4">
        <f t="shared" si="0"/>
        <v>1470</v>
      </c>
    </row>
    <row r="24" spans="1:8">
      <c r="A24" s="60" t="s">
        <v>11</v>
      </c>
      <c r="B24" s="4" t="s">
        <v>35</v>
      </c>
      <c r="C24" s="4" t="s">
        <v>12</v>
      </c>
      <c r="D24" s="4" t="s">
        <v>37</v>
      </c>
      <c r="E24" s="4" t="s">
        <v>10</v>
      </c>
      <c r="F24" s="4">
        <v>28.8</v>
      </c>
      <c r="G24" s="4">
        <v>175</v>
      </c>
      <c r="H24" s="4">
        <f t="shared" si="0"/>
        <v>5040</v>
      </c>
    </row>
    <row r="25" spans="1:8">
      <c r="A25" s="61" t="s">
        <v>11</v>
      </c>
      <c r="B25" s="4" t="s">
        <v>35</v>
      </c>
      <c r="C25" s="4" t="s">
        <v>12</v>
      </c>
      <c r="D25" s="4" t="s">
        <v>30</v>
      </c>
      <c r="E25" s="4" t="s">
        <v>10</v>
      </c>
      <c r="F25" s="4">
        <v>2</v>
      </c>
      <c r="G25" s="4">
        <v>200</v>
      </c>
      <c r="H25" s="4">
        <f t="shared" si="0"/>
        <v>400</v>
      </c>
    </row>
    <row r="26" spans="1:8">
      <c r="A26" s="60" t="s">
        <v>11</v>
      </c>
      <c r="B26" s="4" t="s">
        <v>35</v>
      </c>
      <c r="C26" s="4" t="s">
        <v>17</v>
      </c>
      <c r="D26" s="4" t="s">
        <v>29</v>
      </c>
      <c r="E26" s="4" t="s">
        <v>10</v>
      </c>
      <c r="F26" s="4">
        <v>8.4</v>
      </c>
      <c r="G26" s="4">
        <v>25</v>
      </c>
      <c r="H26" s="4">
        <f t="shared" si="0"/>
        <v>210</v>
      </c>
    </row>
    <row r="27" spans="1:8">
      <c r="A27" s="60" t="s">
        <v>11</v>
      </c>
      <c r="B27" s="4" t="s">
        <v>35</v>
      </c>
      <c r="C27" s="4" t="s">
        <v>12</v>
      </c>
      <c r="D27" s="4" t="s">
        <v>29</v>
      </c>
      <c r="E27" s="4" t="s">
        <v>10</v>
      </c>
      <c r="F27" s="4">
        <v>28.8</v>
      </c>
      <c r="G27" s="4">
        <v>25</v>
      </c>
      <c r="H27" s="4">
        <f t="shared" si="0"/>
        <v>720</v>
      </c>
    </row>
    <row r="28" spans="1:8">
      <c r="A28" s="60" t="s">
        <v>51</v>
      </c>
      <c r="B28" s="4" t="s">
        <v>35</v>
      </c>
      <c r="C28" s="4" t="s">
        <v>17</v>
      </c>
      <c r="D28" s="4" t="s">
        <v>127</v>
      </c>
      <c r="E28" s="4" t="s">
        <v>24</v>
      </c>
      <c r="F28" s="4">
        <v>1</v>
      </c>
      <c r="G28" s="4">
        <v>350</v>
      </c>
      <c r="H28" s="4">
        <f t="shared" si="0"/>
        <v>350</v>
      </c>
    </row>
    <row r="29" spans="1:8">
      <c r="A29" s="60" t="s">
        <v>11</v>
      </c>
      <c r="B29" s="4" t="s">
        <v>35</v>
      </c>
      <c r="C29" s="4" t="s">
        <v>12</v>
      </c>
      <c r="D29" s="4" t="s">
        <v>13</v>
      </c>
      <c r="E29" s="4" t="s">
        <v>10</v>
      </c>
      <c r="F29" s="4">
        <v>28.8</v>
      </c>
      <c r="G29" s="4">
        <v>400</v>
      </c>
      <c r="H29" s="4">
        <f t="shared" si="0"/>
        <v>11520</v>
      </c>
    </row>
    <row r="30" spans="1:8">
      <c r="A30" s="60" t="s">
        <v>11</v>
      </c>
      <c r="B30" s="4" t="s">
        <v>35</v>
      </c>
      <c r="C30" s="4" t="s">
        <v>12</v>
      </c>
      <c r="D30" s="4" t="s">
        <v>15</v>
      </c>
      <c r="E30" s="4" t="s">
        <v>16</v>
      </c>
      <c r="F30" s="4">
        <v>4.2</v>
      </c>
      <c r="G30" s="4">
        <v>250</v>
      </c>
      <c r="H30" s="4">
        <f t="shared" si="0"/>
        <v>1050</v>
      </c>
    </row>
    <row r="31" spans="1:8">
      <c r="A31" s="60" t="s">
        <v>11</v>
      </c>
      <c r="B31" s="4" t="s">
        <v>35</v>
      </c>
      <c r="C31" s="4" t="s">
        <v>12</v>
      </c>
      <c r="D31" s="4" t="s">
        <v>14</v>
      </c>
      <c r="E31" s="4" t="s">
        <v>10</v>
      </c>
      <c r="F31" s="4">
        <v>14.7</v>
      </c>
      <c r="G31" s="3">
        <v>190</v>
      </c>
      <c r="H31" s="4">
        <f t="shared" si="0"/>
        <v>2793</v>
      </c>
    </row>
    <row r="32" spans="1:8">
      <c r="A32" s="60" t="s">
        <v>11</v>
      </c>
      <c r="B32" s="4" t="s">
        <v>35</v>
      </c>
      <c r="C32" s="4" t="s">
        <v>12</v>
      </c>
      <c r="D32" s="4" t="s">
        <v>21</v>
      </c>
      <c r="E32" s="4" t="s">
        <v>10</v>
      </c>
      <c r="F32" s="4">
        <v>10</v>
      </c>
      <c r="G32" s="4">
        <v>45</v>
      </c>
      <c r="H32" s="4">
        <f t="shared" si="0"/>
        <v>450</v>
      </c>
    </row>
    <row r="33" spans="1:8">
      <c r="A33" s="60" t="s">
        <v>11</v>
      </c>
      <c r="B33" s="4" t="s">
        <v>35</v>
      </c>
      <c r="C33" s="4" t="s">
        <v>17</v>
      </c>
      <c r="D33" s="4" t="s">
        <v>18</v>
      </c>
      <c r="E33" s="4" t="s">
        <v>10</v>
      </c>
      <c r="F33" s="4">
        <v>8.4</v>
      </c>
      <c r="G33" s="4">
        <v>400</v>
      </c>
      <c r="H33" s="4">
        <f t="shared" si="0"/>
        <v>3360</v>
      </c>
    </row>
    <row r="34" spans="1:8">
      <c r="A34" s="60" t="s">
        <v>11</v>
      </c>
      <c r="B34" s="4" t="s">
        <v>35</v>
      </c>
      <c r="C34" s="4" t="s">
        <v>22</v>
      </c>
      <c r="D34" s="4" t="s">
        <v>40</v>
      </c>
      <c r="E34" s="4" t="s">
        <v>24</v>
      </c>
      <c r="F34" s="4">
        <v>1</v>
      </c>
      <c r="G34" s="4">
        <v>1500</v>
      </c>
      <c r="H34" s="4">
        <f t="shared" si="0"/>
        <v>1500</v>
      </c>
    </row>
    <row r="35" spans="1:8">
      <c r="A35" s="60" t="s">
        <v>11</v>
      </c>
      <c r="B35" s="4" t="s">
        <v>35</v>
      </c>
      <c r="C35" s="4" t="s">
        <v>25</v>
      </c>
      <c r="D35" s="4" t="s">
        <v>41</v>
      </c>
      <c r="E35" s="4" t="s">
        <v>24</v>
      </c>
      <c r="F35" s="4">
        <v>1</v>
      </c>
      <c r="G35" s="4">
        <v>1250</v>
      </c>
      <c r="H35" s="4">
        <f t="shared" si="0"/>
        <v>1250</v>
      </c>
    </row>
    <row r="36" spans="1:8">
      <c r="A36" s="60" t="s">
        <v>11</v>
      </c>
      <c r="B36" s="4" t="s">
        <v>35</v>
      </c>
      <c r="C36" s="4" t="s">
        <v>22</v>
      </c>
      <c r="D36" s="4" t="s">
        <v>42</v>
      </c>
      <c r="E36" s="4" t="s">
        <v>24</v>
      </c>
      <c r="F36" s="4">
        <v>1</v>
      </c>
      <c r="G36" s="4">
        <v>850</v>
      </c>
      <c r="H36" s="4">
        <f t="shared" si="0"/>
        <v>850</v>
      </c>
    </row>
    <row r="37" spans="1:8">
      <c r="A37" s="60" t="s">
        <v>11</v>
      </c>
      <c r="B37" s="4" t="s">
        <v>35</v>
      </c>
      <c r="C37" s="4" t="s">
        <v>22</v>
      </c>
      <c r="D37" s="4" t="s">
        <v>34</v>
      </c>
      <c r="E37" s="4" t="s">
        <v>24</v>
      </c>
      <c r="F37" s="4">
        <v>1</v>
      </c>
      <c r="G37" s="4">
        <v>250</v>
      </c>
      <c r="H37" s="4">
        <f t="shared" si="0"/>
        <v>250</v>
      </c>
    </row>
    <row r="38" spans="1:8">
      <c r="A38" s="60" t="s">
        <v>11</v>
      </c>
      <c r="B38" s="4" t="s">
        <v>35</v>
      </c>
      <c r="C38" s="4" t="s">
        <v>22</v>
      </c>
      <c r="D38" s="4" t="s">
        <v>43</v>
      </c>
      <c r="E38" s="4" t="s">
        <v>24</v>
      </c>
      <c r="F38" s="4">
        <v>1</v>
      </c>
      <c r="G38" s="4">
        <v>300</v>
      </c>
      <c r="H38" s="4">
        <f t="shared" si="0"/>
        <v>300</v>
      </c>
    </row>
    <row r="39" spans="1:8">
      <c r="A39" s="60" t="s">
        <v>11</v>
      </c>
      <c r="B39" s="4" t="s">
        <v>35</v>
      </c>
      <c r="C39" s="4" t="s">
        <v>22</v>
      </c>
      <c r="D39" s="4" t="s">
        <v>23</v>
      </c>
      <c r="E39" s="4" t="s">
        <v>24</v>
      </c>
      <c r="F39" s="4">
        <v>1</v>
      </c>
      <c r="G39" s="4">
        <v>1200</v>
      </c>
      <c r="H39" s="4">
        <f t="shared" si="0"/>
        <v>1200</v>
      </c>
    </row>
    <row r="40" spans="1:8">
      <c r="A40" s="60" t="s">
        <v>11</v>
      </c>
      <c r="B40" s="4" t="s">
        <v>35</v>
      </c>
      <c r="C40" s="4" t="s">
        <v>19</v>
      </c>
      <c r="D40" s="4" t="s">
        <v>38</v>
      </c>
      <c r="E40" s="4" t="s">
        <v>10</v>
      </c>
      <c r="F40" s="4">
        <v>8.4</v>
      </c>
      <c r="G40" s="4">
        <v>400</v>
      </c>
      <c r="H40" s="4">
        <f t="shared" si="0"/>
        <v>3360</v>
      </c>
    </row>
    <row r="41" spans="1:8">
      <c r="A41" s="60" t="s">
        <v>11</v>
      </c>
      <c r="B41" s="4" t="s">
        <v>35</v>
      </c>
      <c r="C41" s="4" t="s">
        <v>17</v>
      </c>
      <c r="D41" s="4" t="s">
        <v>27</v>
      </c>
      <c r="E41" s="4" t="s">
        <v>10</v>
      </c>
      <c r="F41" s="4">
        <v>8.4</v>
      </c>
      <c r="G41" s="4">
        <v>150</v>
      </c>
      <c r="H41" s="4">
        <f t="shared" si="0"/>
        <v>1260</v>
      </c>
    </row>
    <row r="42" spans="1:8">
      <c r="A42" s="63" t="s">
        <v>11</v>
      </c>
      <c r="B42" s="5" t="s">
        <v>44</v>
      </c>
      <c r="C42" s="5" t="s">
        <v>48</v>
      </c>
      <c r="D42" s="5" t="s">
        <v>49</v>
      </c>
      <c r="E42" s="5" t="s">
        <v>10</v>
      </c>
      <c r="F42" s="5"/>
      <c r="G42" s="5">
        <v>100</v>
      </c>
      <c r="H42" s="5">
        <f t="shared" si="0"/>
        <v>0</v>
      </c>
    </row>
    <row r="43" spans="1:8">
      <c r="A43" s="63" t="s">
        <v>11</v>
      </c>
      <c r="B43" s="5" t="s">
        <v>44</v>
      </c>
      <c r="C43" s="5" t="s">
        <v>48</v>
      </c>
      <c r="D43" s="5" t="s">
        <v>50</v>
      </c>
      <c r="E43" s="5" t="s">
        <v>10</v>
      </c>
      <c r="F43" s="5"/>
      <c r="G43" s="5">
        <v>600</v>
      </c>
      <c r="H43" s="5">
        <f t="shared" si="0"/>
        <v>0</v>
      </c>
    </row>
    <row r="44" spans="1:8">
      <c r="A44" s="60" t="s">
        <v>11</v>
      </c>
      <c r="B44" s="5" t="s">
        <v>44</v>
      </c>
      <c r="C44" s="4" t="s">
        <v>12</v>
      </c>
      <c r="D44" s="4" t="s">
        <v>15</v>
      </c>
      <c r="E44" s="4" t="s">
        <v>16</v>
      </c>
      <c r="F44" s="4">
        <v>9</v>
      </c>
      <c r="G44" s="4">
        <v>250</v>
      </c>
      <c r="H44" s="4">
        <f t="shared" si="0"/>
        <v>2250</v>
      </c>
    </row>
    <row r="45" spans="1:8">
      <c r="A45" s="63" t="s">
        <v>11</v>
      </c>
      <c r="B45" s="5" t="s">
        <v>44</v>
      </c>
      <c r="C45" s="5" t="s">
        <v>12</v>
      </c>
      <c r="D45" s="5" t="s">
        <v>46</v>
      </c>
      <c r="E45" s="5" t="s">
        <v>10</v>
      </c>
      <c r="F45" s="5">
        <v>58.1</v>
      </c>
      <c r="G45" s="5">
        <v>80</v>
      </c>
      <c r="H45" s="5">
        <f t="shared" si="0"/>
        <v>4648</v>
      </c>
    </row>
    <row r="46" spans="1:8">
      <c r="A46" s="63" t="s">
        <v>11</v>
      </c>
      <c r="B46" s="5" t="s">
        <v>44</v>
      </c>
      <c r="C46" s="5" t="s">
        <v>12</v>
      </c>
      <c r="D46" s="5" t="s">
        <v>14</v>
      </c>
      <c r="E46" s="5" t="s">
        <v>10</v>
      </c>
      <c r="F46" s="5">
        <v>58.1</v>
      </c>
      <c r="G46" s="3">
        <v>190</v>
      </c>
      <c r="H46" s="5">
        <f t="shared" si="0"/>
        <v>11039</v>
      </c>
    </row>
    <row r="47" spans="1:8">
      <c r="A47" s="63" t="s">
        <v>11</v>
      </c>
      <c r="B47" s="5" t="s">
        <v>44</v>
      </c>
      <c r="C47" s="5" t="s">
        <v>17</v>
      </c>
      <c r="D47" s="5" t="s">
        <v>128</v>
      </c>
      <c r="E47" s="5" t="s">
        <v>10</v>
      </c>
      <c r="F47" s="5">
        <v>33.1</v>
      </c>
      <c r="G47" s="5">
        <v>150</v>
      </c>
      <c r="H47" s="5">
        <f t="shared" si="0"/>
        <v>4965</v>
      </c>
    </row>
    <row r="48" spans="1:8">
      <c r="A48" s="63" t="s">
        <v>11</v>
      </c>
      <c r="B48" s="5" t="s">
        <v>44</v>
      </c>
      <c r="C48" s="5" t="s">
        <v>25</v>
      </c>
      <c r="D48" s="5" t="s">
        <v>41</v>
      </c>
      <c r="E48" s="5" t="s">
        <v>24</v>
      </c>
      <c r="F48" s="5">
        <v>1</v>
      </c>
      <c r="G48" s="5">
        <v>1250</v>
      </c>
      <c r="H48" s="5">
        <f t="shared" si="0"/>
        <v>1250</v>
      </c>
    </row>
    <row r="49" spans="1:8">
      <c r="A49" s="63" t="s">
        <v>11</v>
      </c>
      <c r="B49" s="5" t="s">
        <v>44</v>
      </c>
      <c r="C49" s="5" t="s">
        <v>19</v>
      </c>
      <c r="D49" s="5" t="s">
        <v>38</v>
      </c>
      <c r="E49" s="5" t="s">
        <v>10</v>
      </c>
      <c r="F49" s="5">
        <v>33.1</v>
      </c>
      <c r="G49" s="5">
        <v>400</v>
      </c>
      <c r="H49" s="5">
        <f t="shared" si="0"/>
        <v>13240</v>
      </c>
    </row>
    <row r="50" spans="1:8">
      <c r="A50" s="63" t="s">
        <v>11</v>
      </c>
      <c r="B50" s="5" t="s">
        <v>44</v>
      </c>
      <c r="C50" s="5" t="s">
        <v>12</v>
      </c>
      <c r="D50" s="5" t="s">
        <v>47</v>
      </c>
      <c r="E50" s="5" t="s">
        <v>10</v>
      </c>
      <c r="F50" s="5">
        <v>58.1</v>
      </c>
      <c r="G50" s="5">
        <v>15</v>
      </c>
      <c r="H50" s="5">
        <f t="shared" si="0"/>
        <v>871.5</v>
      </c>
    </row>
    <row r="51" spans="1:8">
      <c r="A51" s="63" t="s">
        <v>11</v>
      </c>
      <c r="B51" s="5" t="s">
        <v>44</v>
      </c>
      <c r="C51" s="5" t="s">
        <v>12</v>
      </c>
      <c r="D51" s="5" t="s">
        <v>45</v>
      </c>
      <c r="E51" s="5" t="s">
        <v>10</v>
      </c>
      <c r="F51" s="5">
        <v>58.1</v>
      </c>
      <c r="G51" s="5">
        <v>150</v>
      </c>
      <c r="H51" s="5">
        <f t="shared" si="0"/>
        <v>8715</v>
      </c>
    </row>
    <row r="52" spans="1:8">
      <c r="A52" s="64" t="s">
        <v>51</v>
      </c>
      <c r="B52" s="6" t="s">
        <v>52</v>
      </c>
      <c r="C52" s="6" t="s">
        <v>12</v>
      </c>
      <c r="D52" s="6" t="s">
        <v>39</v>
      </c>
      <c r="E52" s="6" t="s">
        <v>10</v>
      </c>
      <c r="F52" s="6">
        <v>20.8</v>
      </c>
      <c r="G52" s="6">
        <v>200</v>
      </c>
      <c r="H52" s="6">
        <f t="shared" si="0"/>
        <v>4160</v>
      </c>
    </row>
    <row r="53" spans="1:8">
      <c r="A53" s="64" t="s">
        <v>51</v>
      </c>
      <c r="B53" s="6" t="s">
        <v>52</v>
      </c>
      <c r="C53" s="6" t="s">
        <v>17</v>
      </c>
      <c r="D53" s="6" t="s">
        <v>37</v>
      </c>
      <c r="E53" s="6" t="s">
        <v>10</v>
      </c>
      <c r="F53" s="6">
        <v>7.35</v>
      </c>
      <c r="G53" s="6">
        <v>175</v>
      </c>
      <c r="H53" s="6">
        <f t="shared" si="0"/>
        <v>1286.25</v>
      </c>
    </row>
    <row r="54" spans="1:8">
      <c r="A54" s="64" t="s">
        <v>51</v>
      </c>
      <c r="B54" s="6" t="s">
        <v>52</v>
      </c>
      <c r="C54" s="6" t="s">
        <v>12</v>
      </c>
      <c r="D54" s="6" t="s">
        <v>37</v>
      </c>
      <c r="E54" s="6" t="s">
        <v>10</v>
      </c>
      <c r="F54" s="6">
        <v>20.8</v>
      </c>
      <c r="G54" s="6">
        <v>175</v>
      </c>
      <c r="H54" s="6">
        <f t="shared" si="0"/>
        <v>3640</v>
      </c>
    </row>
    <row r="55" spans="1:8">
      <c r="A55" s="64" t="s">
        <v>51</v>
      </c>
      <c r="B55" s="6" t="s">
        <v>52</v>
      </c>
      <c r="C55" s="6" t="s">
        <v>12</v>
      </c>
      <c r="D55" s="6" t="s">
        <v>53</v>
      </c>
      <c r="E55" s="6" t="s">
        <v>10</v>
      </c>
      <c r="F55" s="6">
        <v>3.8</v>
      </c>
      <c r="G55" s="6">
        <v>150</v>
      </c>
      <c r="H55" s="6">
        <f t="shared" si="0"/>
        <v>570</v>
      </c>
    </row>
    <row r="56" spans="1:8">
      <c r="A56" s="64" t="s">
        <v>51</v>
      </c>
      <c r="B56" s="6" t="s">
        <v>52</v>
      </c>
      <c r="C56" s="6" t="s">
        <v>17</v>
      </c>
      <c r="D56" s="6" t="s">
        <v>29</v>
      </c>
      <c r="E56" s="6" t="s">
        <v>10</v>
      </c>
      <c r="F56" s="6">
        <v>7.35</v>
      </c>
      <c r="G56" s="6">
        <v>25</v>
      </c>
      <c r="H56" s="6">
        <f t="shared" si="0"/>
        <v>183.75</v>
      </c>
    </row>
    <row r="57" spans="1:8">
      <c r="A57" s="64" t="s">
        <v>51</v>
      </c>
      <c r="B57" s="6" t="s">
        <v>52</v>
      </c>
      <c r="C57" s="6" t="s">
        <v>12</v>
      </c>
      <c r="D57" s="6" t="s">
        <v>29</v>
      </c>
      <c r="E57" s="6" t="s">
        <v>10</v>
      </c>
      <c r="F57" s="6">
        <v>12</v>
      </c>
      <c r="G57" s="6">
        <v>25</v>
      </c>
      <c r="H57" s="6">
        <f t="shared" si="0"/>
        <v>300</v>
      </c>
    </row>
    <row r="58" spans="1:8">
      <c r="A58" s="64" t="s">
        <v>51</v>
      </c>
      <c r="B58" s="6" t="s">
        <v>52</v>
      </c>
      <c r="C58" s="6" t="s">
        <v>17</v>
      </c>
      <c r="D58" s="6" t="s">
        <v>57</v>
      </c>
      <c r="E58" s="6" t="s">
        <v>10</v>
      </c>
      <c r="F58" s="6">
        <v>2.5</v>
      </c>
      <c r="G58" s="6">
        <v>50</v>
      </c>
      <c r="H58" s="6">
        <f t="shared" si="0"/>
        <v>125</v>
      </c>
    </row>
    <row r="59" spans="1:8">
      <c r="A59" s="64" t="s">
        <v>51</v>
      </c>
      <c r="B59" s="6" t="s">
        <v>52</v>
      </c>
      <c r="C59" s="6" t="s">
        <v>17</v>
      </c>
      <c r="D59" s="6" t="s">
        <v>56</v>
      </c>
      <c r="E59" s="6" t="s">
        <v>10</v>
      </c>
      <c r="F59" s="6">
        <v>2.5</v>
      </c>
      <c r="G59" s="6">
        <v>350</v>
      </c>
      <c r="H59" s="6">
        <f t="shared" si="0"/>
        <v>875</v>
      </c>
    </row>
    <row r="60" spans="1:8">
      <c r="A60" s="64" t="s">
        <v>51</v>
      </c>
      <c r="B60" s="6" t="s">
        <v>52</v>
      </c>
      <c r="C60" s="6" t="s">
        <v>12</v>
      </c>
      <c r="D60" s="6" t="s">
        <v>54</v>
      </c>
      <c r="E60" s="6" t="s">
        <v>10</v>
      </c>
      <c r="F60" s="6">
        <v>5</v>
      </c>
      <c r="G60" s="6">
        <v>350</v>
      </c>
      <c r="H60" s="6">
        <f t="shared" si="0"/>
        <v>1750</v>
      </c>
    </row>
    <row r="61" spans="1:8">
      <c r="A61" s="64" t="s">
        <v>51</v>
      </c>
      <c r="B61" s="6" t="s">
        <v>52</v>
      </c>
      <c r="C61" s="6" t="s">
        <v>12</v>
      </c>
      <c r="D61" s="6" t="s">
        <v>13</v>
      </c>
      <c r="E61" s="6" t="s">
        <v>10</v>
      </c>
      <c r="F61" s="6">
        <v>20.8</v>
      </c>
      <c r="G61" s="6">
        <v>400</v>
      </c>
      <c r="H61" s="6">
        <f t="shared" si="0"/>
        <v>8320</v>
      </c>
    </row>
    <row r="62" spans="1:8">
      <c r="A62" s="64" t="s">
        <v>51</v>
      </c>
      <c r="B62" s="6" t="s">
        <v>52</v>
      </c>
      <c r="C62" s="6" t="s">
        <v>17</v>
      </c>
      <c r="D62" s="6" t="s">
        <v>18</v>
      </c>
      <c r="E62" s="6" t="s">
        <v>10</v>
      </c>
      <c r="F62" s="6">
        <v>7.35</v>
      </c>
      <c r="G62" s="6">
        <v>400</v>
      </c>
      <c r="H62" s="6">
        <f t="shared" si="0"/>
        <v>2940</v>
      </c>
    </row>
    <row r="63" spans="1:8">
      <c r="A63" s="64" t="s">
        <v>51</v>
      </c>
      <c r="B63" s="6" t="s">
        <v>52</v>
      </c>
      <c r="C63" s="6" t="s">
        <v>17</v>
      </c>
      <c r="D63" s="6" t="s">
        <v>58</v>
      </c>
      <c r="E63" s="6" t="s">
        <v>10</v>
      </c>
      <c r="F63" s="6">
        <v>2.5</v>
      </c>
      <c r="G63" s="6">
        <v>200</v>
      </c>
      <c r="H63" s="6">
        <f t="shared" si="0"/>
        <v>500</v>
      </c>
    </row>
    <row r="64" spans="1:8">
      <c r="A64" s="64" t="s">
        <v>51</v>
      </c>
      <c r="B64" s="6" t="s">
        <v>52</v>
      </c>
      <c r="C64" s="6" t="s">
        <v>25</v>
      </c>
      <c r="D64" s="6" t="s">
        <v>26</v>
      </c>
      <c r="E64" s="6" t="s">
        <v>24</v>
      </c>
      <c r="F64" s="6">
        <v>1</v>
      </c>
      <c r="G64" s="6">
        <v>1100</v>
      </c>
      <c r="H64" s="6">
        <f t="shared" si="0"/>
        <v>1100</v>
      </c>
    </row>
    <row r="65" spans="1:8">
      <c r="A65" s="64" t="s">
        <v>51</v>
      </c>
      <c r="B65" s="6" t="s">
        <v>52</v>
      </c>
      <c r="C65" s="6" t="s">
        <v>22</v>
      </c>
      <c r="D65" s="6" t="s">
        <v>42</v>
      </c>
      <c r="E65" s="6" t="s">
        <v>24</v>
      </c>
      <c r="F65" s="6">
        <v>1</v>
      </c>
      <c r="G65" s="6">
        <v>850</v>
      </c>
      <c r="H65" s="6">
        <f t="shared" si="0"/>
        <v>850</v>
      </c>
    </row>
    <row r="66" spans="1:8">
      <c r="A66" s="64" t="s">
        <v>51</v>
      </c>
      <c r="B66" s="6" t="s">
        <v>52</v>
      </c>
      <c r="C66" s="6" t="s">
        <v>22</v>
      </c>
      <c r="D66" s="6" t="s">
        <v>34</v>
      </c>
      <c r="E66" s="6" t="s">
        <v>24</v>
      </c>
      <c r="F66" s="6">
        <v>1</v>
      </c>
      <c r="G66" s="6">
        <v>250</v>
      </c>
      <c r="H66" s="6">
        <f t="shared" ref="H66:H129" si="1">F66*G66</f>
        <v>250</v>
      </c>
    </row>
    <row r="67" spans="1:8">
      <c r="A67" s="64" t="s">
        <v>51</v>
      </c>
      <c r="B67" s="6" t="s">
        <v>52</v>
      </c>
      <c r="C67" s="6" t="s">
        <v>22</v>
      </c>
      <c r="D67" s="6" t="s">
        <v>23</v>
      </c>
      <c r="E67" s="6" t="s">
        <v>24</v>
      </c>
      <c r="F67" s="6">
        <v>1</v>
      </c>
      <c r="G67" s="6">
        <v>1200</v>
      </c>
      <c r="H67" s="6">
        <f t="shared" si="1"/>
        <v>1200</v>
      </c>
    </row>
    <row r="68" spans="1:8">
      <c r="A68" s="64" t="s">
        <v>51</v>
      </c>
      <c r="B68" s="6" t="s">
        <v>52</v>
      </c>
      <c r="C68" s="6" t="s">
        <v>19</v>
      </c>
      <c r="D68" s="6" t="s">
        <v>20</v>
      </c>
      <c r="E68" s="6" t="s">
        <v>10</v>
      </c>
      <c r="F68" s="6">
        <v>6.7</v>
      </c>
      <c r="G68" s="6">
        <v>300</v>
      </c>
      <c r="H68" s="6">
        <f t="shared" si="1"/>
        <v>2010</v>
      </c>
    </row>
    <row r="69" spans="1:8">
      <c r="A69" s="64" t="s">
        <v>51</v>
      </c>
      <c r="B69" s="6" t="s">
        <v>52</v>
      </c>
      <c r="C69" s="6" t="s">
        <v>12</v>
      </c>
      <c r="D69" s="6" t="s">
        <v>55</v>
      </c>
      <c r="E69" s="6" t="s">
        <v>10</v>
      </c>
      <c r="F69" s="6">
        <v>6.5</v>
      </c>
      <c r="G69" s="6">
        <v>100</v>
      </c>
      <c r="H69" s="6">
        <f t="shared" si="1"/>
        <v>650</v>
      </c>
    </row>
    <row r="70" spans="1:8">
      <c r="A70" s="65" t="s">
        <v>51</v>
      </c>
      <c r="B70" s="7" t="s">
        <v>59</v>
      </c>
      <c r="C70" s="7" t="s">
        <v>19</v>
      </c>
      <c r="D70" s="7" t="s">
        <v>60</v>
      </c>
      <c r="E70" s="7" t="s">
        <v>10</v>
      </c>
      <c r="F70" s="7">
        <v>12.7</v>
      </c>
      <c r="G70" s="7">
        <v>300</v>
      </c>
      <c r="H70" s="7">
        <f t="shared" si="1"/>
        <v>3810</v>
      </c>
    </row>
    <row r="71" spans="1:8">
      <c r="A71" s="65" t="s">
        <v>51</v>
      </c>
      <c r="B71" s="7" t="s">
        <v>59</v>
      </c>
      <c r="C71" s="7" t="s">
        <v>12</v>
      </c>
      <c r="D71" s="7" t="s">
        <v>60</v>
      </c>
      <c r="E71" s="7" t="s">
        <v>10</v>
      </c>
      <c r="F71" s="7">
        <v>31.1</v>
      </c>
      <c r="G71" s="7">
        <v>300</v>
      </c>
      <c r="H71" s="7">
        <f t="shared" si="1"/>
        <v>9330</v>
      </c>
    </row>
    <row r="72" spans="1:8">
      <c r="A72" s="65" t="s">
        <v>51</v>
      </c>
      <c r="B72" s="7" t="s">
        <v>59</v>
      </c>
      <c r="C72" s="7" t="s">
        <v>12</v>
      </c>
      <c r="D72" s="7" t="s">
        <v>129</v>
      </c>
      <c r="E72" s="7" t="s">
        <v>10</v>
      </c>
      <c r="F72" s="7">
        <v>10.5</v>
      </c>
      <c r="G72" s="7">
        <v>200</v>
      </c>
      <c r="H72" s="7">
        <f t="shared" si="1"/>
        <v>2100</v>
      </c>
    </row>
    <row r="73" spans="1:8">
      <c r="A73" s="65" t="s">
        <v>51</v>
      </c>
      <c r="B73" s="7" t="s">
        <v>59</v>
      </c>
      <c r="C73" s="7" t="s">
        <v>17</v>
      </c>
      <c r="D73" s="5" t="s">
        <v>128</v>
      </c>
      <c r="E73" s="7" t="s">
        <v>10</v>
      </c>
      <c r="F73" s="7">
        <v>12.7</v>
      </c>
      <c r="G73" s="13">
        <v>150</v>
      </c>
      <c r="H73" s="7">
        <f t="shared" si="1"/>
        <v>1905</v>
      </c>
    </row>
    <row r="74" spans="1:8">
      <c r="A74" s="65" t="s">
        <v>51</v>
      </c>
      <c r="B74" s="7" t="s">
        <v>59</v>
      </c>
      <c r="C74" s="7" t="s">
        <v>25</v>
      </c>
      <c r="D74" s="7" t="s">
        <v>26</v>
      </c>
      <c r="E74" s="7" t="s">
        <v>24</v>
      </c>
      <c r="F74" s="7">
        <v>1</v>
      </c>
      <c r="G74" s="7">
        <v>1100</v>
      </c>
      <c r="H74" s="7">
        <f t="shared" si="1"/>
        <v>1100</v>
      </c>
    </row>
    <row r="75" spans="1:8">
      <c r="A75" s="65" t="s">
        <v>51</v>
      </c>
      <c r="B75" s="7" t="s">
        <v>59</v>
      </c>
      <c r="C75" s="7" t="s">
        <v>19</v>
      </c>
      <c r="D75" s="7" t="s">
        <v>61</v>
      </c>
      <c r="E75" s="7" t="s">
        <v>10</v>
      </c>
      <c r="F75" s="7">
        <v>12.7</v>
      </c>
      <c r="G75" s="7">
        <v>250</v>
      </c>
      <c r="H75" s="7">
        <f t="shared" si="1"/>
        <v>3175</v>
      </c>
    </row>
    <row r="76" spans="1:8">
      <c r="A76" s="65" t="s">
        <v>51</v>
      </c>
      <c r="B76" s="7" t="s">
        <v>59</v>
      </c>
      <c r="C76" s="7" t="s">
        <v>12</v>
      </c>
      <c r="D76" s="7" t="s">
        <v>55</v>
      </c>
      <c r="E76" s="7" t="s">
        <v>10</v>
      </c>
      <c r="F76" s="7">
        <v>12.4</v>
      </c>
      <c r="G76" s="7">
        <v>100</v>
      </c>
      <c r="H76" s="7">
        <f t="shared" si="1"/>
        <v>1240</v>
      </c>
    </row>
    <row r="77" spans="1:8">
      <c r="A77" s="65" t="s">
        <v>51</v>
      </c>
      <c r="B77" s="7" t="s">
        <v>62</v>
      </c>
      <c r="C77" s="7" t="s">
        <v>12</v>
      </c>
      <c r="D77" s="7" t="s">
        <v>39</v>
      </c>
      <c r="E77" s="7" t="s">
        <v>10</v>
      </c>
      <c r="F77" s="7">
        <v>31.1</v>
      </c>
      <c r="G77" s="7">
        <v>200</v>
      </c>
      <c r="H77" s="7">
        <f t="shared" si="1"/>
        <v>6220</v>
      </c>
    </row>
    <row r="78" spans="1:8">
      <c r="A78" s="57" t="s">
        <v>51</v>
      </c>
      <c r="B78" s="8" t="s">
        <v>62</v>
      </c>
      <c r="C78" s="8" t="s">
        <v>12</v>
      </c>
      <c r="D78" s="5" t="s">
        <v>46</v>
      </c>
      <c r="E78" s="8" t="s">
        <v>10</v>
      </c>
      <c r="F78" s="8">
        <v>31.1</v>
      </c>
      <c r="G78" s="13">
        <v>80</v>
      </c>
      <c r="H78" s="8">
        <f t="shared" si="1"/>
        <v>2488</v>
      </c>
    </row>
    <row r="79" spans="1:8">
      <c r="A79" s="57" t="s">
        <v>51</v>
      </c>
      <c r="B79" s="8" t="s">
        <v>62</v>
      </c>
      <c r="C79" s="8" t="s">
        <v>17</v>
      </c>
      <c r="D79" s="5" t="s">
        <v>128</v>
      </c>
      <c r="E79" s="8" t="s">
        <v>10</v>
      </c>
      <c r="F79" s="8">
        <v>13</v>
      </c>
      <c r="G79" s="13">
        <v>150</v>
      </c>
      <c r="H79" s="8">
        <f t="shared" si="1"/>
        <v>1950</v>
      </c>
    </row>
    <row r="80" spans="1:8">
      <c r="A80" s="57" t="s">
        <v>51</v>
      </c>
      <c r="B80" s="8" t="s">
        <v>62</v>
      </c>
      <c r="C80" s="8" t="s">
        <v>25</v>
      </c>
      <c r="D80" s="8" t="s">
        <v>41</v>
      </c>
      <c r="E80" s="8" t="s">
        <v>24</v>
      </c>
      <c r="F80" s="8">
        <v>1</v>
      </c>
      <c r="G80" s="8">
        <v>1250</v>
      </c>
      <c r="H80" s="8">
        <f t="shared" si="1"/>
        <v>1250</v>
      </c>
    </row>
    <row r="81" spans="1:8">
      <c r="A81" s="57" t="s">
        <v>51</v>
      </c>
      <c r="B81" s="8" t="s">
        <v>62</v>
      </c>
      <c r="C81" s="8" t="s">
        <v>19</v>
      </c>
      <c r="D81" s="8" t="s">
        <v>38</v>
      </c>
      <c r="E81" s="8" t="s">
        <v>10</v>
      </c>
      <c r="F81" s="8">
        <v>13</v>
      </c>
      <c r="G81" s="8">
        <v>400</v>
      </c>
      <c r="H81" s="8">
        <f t="shared" si="1"/>
        <v>5200</v>
      </c>
    </row>
    <row r="82" spans="1:8">
      <c r="A82" s="57" t="s">
        <v>51</v>
      </c>
      <c r="B82" s="8" t="s">
        <v>62</v>
      </c>
      <c r="C82" s="8" t="s">
        <v>12</v>
      </c>
      <c r="D82" s="8" t="s">
        <v>55</v>
      </c>
      <c r="E82" s="8" t="s">
        <v>10</v>
      </c>
      <c r="F82" s="8">
        <v>16</v>
      </c>
      <c r="G82" s="8">
        <v>100</v>
      </c>
      <c r="H82" s="8">
        <f t="shared" si="1"/>
        <v>1600</v>
      </c>
    </row>
    <row r="83" spans="1:8">
      <c r="A83" s="57" t="s">
        <v>51</v>
      </c>
      <c r="B83" s="8" t="s">
        <v>62</v>
      </c>
      <c r="C83" s="8" t="s">
        <v>12</v>
      </c>
      <c r="D83" s="5" t="s">
        <v>45</v>
      </c>
      <c r="E83" s="8" t="s">
        <v>10</v>
      </c>
      <c r="F83" s="8">
        <v>31.1</v>
      </c>
      <c r="G83" s="13">
        <v>150</v>
      </c>
      <c r="H83" s="8">
        <f t="shared" si="1"/>
        <v>4665</v>
      </c>
    </row>
    <row r="84" spans="1:8">
      <c r="A84" s="67" t="s">
        <v>11</v>
      </c>
      <c r="B84" s="9" t="s">
        <v>63</v>
      </c>
      <c r="C84" s="9" t="s">
        <v>12</v>
      </c>
      <c r="D84" s="9" t="s">
        <v>39</v>
      </c>
      <c r="E84" s="9" t="s">
        <v>10</v>
      </c>
      <c r="F84" s="9">
        <v>9.74</v>
      </c>
      <c r="G84" s="9">
        <v>200</v>
      </c>
      <c r="H84" s="9">
        <f t="shared" si="1"/>
        <v>1948</v>
      </c>
    </row>
    <row r="85" spans="1:8">
      <c r="A85" s="60" t="s">
        <v>11</v>
      </c>
      <c r="B85" s="9" t="s">
        <v>63</v>
      </c>
      <c r="C85" s="4" t="s">
        <v>12</v>
      </c>
      <c r="D85" s="4" t="s">
        <v>15</v>
      </c>
      <c r="E85" s="4" t="s">
        <v>16</v>
      </c>
      <c r="F85" s="4">
        <v>4.2</v>
      </c>
      <c r="G85" s="4">
        <v>250</v>
      </c>
      <c r="H85" s="4">
        <f t="shared" si="1"/>
        <v>1050</v>
      </c>
    </row>
    <row r="86" spans="1:8">
      <c r="A86" s="67" t="s">
        <v>11</v>
      </c>
      <c r="B86" s="9" t="s">
        <v>63</v>
      </c>
      <c r="C86" s="9" t="s">
        <v>12</v>
      </c>
      <c r="D86" s="9" t="s">
        <v>46</v>
      </c>
      <c r="E86" s="9" t="s">
        <v>10</v>
      </c>
      <c r="F86" s="9">
        <v>32.200000000000003</v>
      </c>
      <c r="G86" s="9">
        <v>80</v>
      </c>
      <c r="H86" s="9">
        <f t="shared" si="1"/>
        <v>2576</v>
      </c>
    </row>
    <row r="87" spans="1:8">
      <c r="A87" s="67" t="s">
        <v>11</v>
      </c>
      <c r="B87" s="9" t="s">
        <v>63</v>
      </c>
      <c r="C87" s="9" t="s">
        <v>12</v>
      </c>
      <c r="D87" s="9" t="s">
        <v>14</v>
      </c>
      <c r="E87" s="9" t="s">
        <v>10</v>
      </c>
      <c r="F87" s="9">
        <v>24</v>
      </c>
      <c r="G87" s="3">
        <v>190</v>
      </c>
      <c r="H87" s="9">
        <f t="shared" si="1"/>
        <v>4560</v>
      </c>
    </row>
    <row r="88" spans="1:8">
      <c r="A88" s="67" t="s">
        <v>11</v>
      </c>
      <c r="B88" s="9" t="s">
        <v>63</v>
      </c>
      <c r="C88" s="9" t="s">
        <v>12</v>
      </c>
      <c r="D88" s="9" t="s">
        <v>64</v>
      </c>
      <c r="E88" s="9" t="s">
        <v>16</v>
      </c>
      <c r="F88" s="9">
        <v>10</v>
      </c>
      <c r="G88" s="9">
        <v>50</v>
      </c>
      <c r="H88" s="9">
        <f t="shared" si="1"/>
        <v>500</v>
      </c>
    </row>
    <row r="89" spans="1:8">
      <c r="A89" s="67" t="s">
        <v>11</v>
      </c>
      <c r="B89" s="9" t="s">
        <v>63</v>
      </c>
      <c r="C89" s="9" t="s">
        <v>25</v>
      </c>
      <c r="D89" s="9" t="s">
        <v>26</v>
      </c>
      <c r="E89" s="9" t="s">
        <v>24</v>
      </c>
      <c r="F89" s="9">
        <v>1</v>
      </c>
      <c r="G89" s="9">
        <v>1100</v>
      </c>
      <c r="H89" s="9">
        <f t="shared" si="1"/>
        <v>1100</v>
      </c>
    </row>
    <row r="90" spans="1:8">
      <c r="A90" s="67" t="s">
        <v>11</v>
      </c>
      <c r="B90" s="9" t="s">
        <v>63</v>
      </c>
      <c r="C90" s="9" t="s">
        <v>19</v>
      </c>
      <c r="D90" s="9" t="s">
        <v>38</v>
      </c>
      <c r="E90" s="9" t="s">
        <v>10</v>
      </c>
      <c r="F90" s="9">
        <v>15.9</v>
      </c>
      <c r="G90" s="9">
        <v>400</v>
      </c>
      <c r="H90" s="9">
        <f t="shared" si="1"/>
        <v>6360</v>
      </c>
    </row>
    <row r="91" spans="1:8">
      <c r="A91" s="67" t="s">
        <v>11</v>
      </c>
      <c r="B91" s="9" t="s">
        <v>63</v>
      </c>
      <c r="C91" s="9" t="s">
        <v>12</v>
      </c>
      <c r="D91" s="9" t="s">
        <v>47</v>
      </c>
      <c r="E91" s="9" t="s">
        <v>10</v>
      </c>
      <c r="F91" s="9">
        <v>32.200000000000003</v>
      </c>
      <c r="G91" s="9">
        <v>15</v>
      </c>
      <c r="H91" s="9">
        <f t="shared" si="1"/>
        <v>483.00000000000006</v>
      </c>
    </row>
    <row r="92" spans="1:8">
      <c r="A92" s="67" t="s">
        <v>11</v>
      </c>
      <c r="B92" s="9" t="s">
        <v>63</v>
      </c>
      <c r="C92" s="9" t="s">
        <v>12</v>
      </c>
      <c r="D92" s="9" t="s">
        <v>45</v>
      </c>
      <c r="E92" s="9" t="s">
        <v>10</v>
      </c>
      <c r="F92" s="9">
        <v>32.200000000000003</v>
      </c>
      <c r="G92" s="9">
        <v>150</v>
      </c>
      <c r="H92" s="9">
        <f t="shared" si="1"/>
        <v>4830</v>
      </c>
    </row>
    <row r="93" spans="1:8">
      <c r="A93" s="68" t="s">
        <v>51</v>
      </c>
      <c r="B93" s="10" t="s">
        <v>65</v>
      </c>
      <c r="C93" s="10" t="s">
        <v>12</v>
      </c>
      <c r="D93" s="10" t="s">
        <v>39</v>
      </c>
      <c r="E93" s="10" t="s">
        <v>10</v>
      </c>
      <c r="F93" s="10">
        <v>4.76</v>
      </c>
      <c r="G93" s="10">
        <v>200</v>
      </c>
      <c r="H93" s="10">
        <f t="shared" si="1"/>
        <v>952</v>
      </c>
    </row>
    <row r="94" spans="1:8">
      <c r="A94" s="68" t="s">
        <v>51</v>
      </c>
      <c r="B94" s="10" t="s">
        <v>65</v>
      </c>
      <c r="C94" s="10" t="s">
        <v>12</v>
      </c>
      <c r="D94" s="10" t="s">
        <v>46</v>
      </c>
      <c r="E94" s="10" t="s">
        <v>10</v>
      </c>
      <c r="F94" s="10">
        <v>4.76</v>
      </c>
      <c r="G94" s="10">
        <v>80</v>
      </c>
      <c r="H94" s="10">
        <f t="shared" si="1"/>
        <v>380.79999999999995</v>
      </c>
    </row>
    <row r="95" spans="1:8">
      <c r="A95" s="68" t="s">
        <v>51</v>
      </c>
      <c r="B95" s="10" t="s">
        <v>65</v>
      </c>
      <c r="C95" s="10" t="s">
        <v>17</v>
      </c>
      <c r="D95" s="5" t="s">
        <v>128</v>
      </c>
      <c r="E95" s="10" t="s">
        <v>10</v>
      </c>
      <c r="F95" s="10">
        <v>4.5999999999999996</v>
      </c>
      <c r="G95" s="13">
        <v>150</v>
      </c>
      <c r="H95" s="10">
        <f t="shared" si="1"/>
        <v>690</v>
      </c>
    </row>
    <row r="96" spans="1:8">
      <c r="A96" s="68" t="s">
        <v>51</v>
      </c>
      <c r="B96" s="10" t="s">
        <v>65</v>
      </c>
      <c r="C96" s="10" t="s">
        <v>25</v>
      </c>
      <c r="D96" s="10" t="s">
        <v>130</v>
      </c>
      <c r="E96" s="10" t="s">
        <v>24</v>
      </c>
      <c r="F96" s="10">
        <v>1</v>
      </c>
      <c r="G96" s="10">
        <v>1250</v>
      </c>
      <c r="H96" s="10">
        <f t="shared" si="1"/>
        <v>1250</v>
      </c>
    </row>
    <row r="97" spans="1:8">
      <c r="A97" s="68" t="s">
        <v>51</v>
      </c>
      <c r="B97" s="10" t="s">
        <v>65</v>
      </c>
      <c r="C97" s="10" t="s">
        <v>19</v>
      </c>
      <c r="D97" s="10" t="s">
        <v>38</v>
      </c>
      <c r="E97" s="10" t="s">
        <v>10</v>
      </c>
      <c r="F97" s="10">
        <v>4.5999999999999996</v>
      </c>
      <c r="G97" s="10">
        <v>400</v>
      </c>
      <c r="H97" s="10">
        <f t="shared" si="1"/>
        <v>1839.9999999999998</v>
      </c>
    </row>
    <row r="98" spans="1:8">
      <c r="A98" s="68" t="s">
        <v>51</v>
      </c>
      <c r="B98" s="10" t="s">
        <v>65</v>
      </c>
      <c r="C98" s="10" t="s">
        <v>12</v>
      </c>
      <c r="D98" s="10" t="s">
        <v>47</v>
      </c>
      <c r="E98" s="10" t="s">
        <v>10</v>
      </c>
      <c r="F98" s="10">
        <v>4.76</v>
      </c>
      <c r="G98" s="10">
        <v>15</v>
      </c>
      <c r="H98" s="10">
        <f t="shared" si="1"/>
        <v>71.399999999999991</v>
      </c>
    </row>
    <row r="99" spans="1:8">
      <c r="A99" s="68" t="s">
        <v>51</v>
      </c>
      <c r="B99" s="10" t="s">
        <v>65</v>
      </c>
      <c r="C99" s="10" t="s">
        <v>12</v>
      </c>
      <c r="D99" s="10" t="s">
        <v>45</v>
      </c>
      <c r="E99" s="10" t="s">
        <v>16</v>
      </c>
      <c r="F99" s="10">
        <v>4.76</v>
      </c>
      <c r="G99" s="13">
        <v>150</v>
      </c>
      <c r="H99" s="10">
        <f t="shared" si="1"/>
        <v>714</v>
      </c>
    </row>
    <row r="100" spans="1:8">
      <c r="A100" s="69" t="s">
        <v>11</v>
      </c>
      <c r="B100" s="11" t="s">
        <v>66</v>
      </c>
      <c r="C100" s="11" t="s">
        <v>12</v>
      </c>
      <c r="D100" s="11" t="s">
        <v>39</v>
      </c>
      <c r="E100" s="11" t="s">
        <v>10</v>
      </c>
      <c r="F100" s="11">
        <v>11.9</v>
      </c>
      <c r="G100" s="11">
        <v>200</v>
      </c>
      <c r="H100" s="11">
        <f t="shared" si="1"/>
        <v>2380</v>
      </c>
    </row>
    <row r="101" spans="1:8">
      <c r="A101" s="69" t="s">
        <v>11</v>
      </c>
      <c r="B101" s="11" t="s">
        <v>66</v>
      </c>
      <c r="C101" s="11" t="s">
        <v>12</v>
      </c>
      <c r="D101" s="11" t="s">
        <v>46</v>
      </c>
      <c r="E101" s="11" t="s">
        <v>10</v>
      </c>
      <c r="F101" s="11">
        <v>23.8</v>
      </c>
      <c r="G101" s="11">
        <v>80</v>
      </c>
      <c r="H101" s="11">
        <f t="shared" si="1"/>
        <v>1904</v>
      </c>
    </row>
    <row r="102" spans="1:8">
      <c r="A102" s="69" t="s">
        <v>11</v>
      </c>
      <c r="B102" s="11" t="s">
        <v>66</v>
      </c>
      <c r="C102" s="11" t="s">
        <v>12</v>
      </c>
      <c r="D102" s="11" t="s">
        <v>14</v>
      </c>
      <c r="E102" s="11" t="s">
        <v>10</v>
      </c>
      <c r="F102" s="11">
        <v>11.9</v>
      </c>
      <c r="G102" s="3">
        <v>190</v>
      </c>
      <c r="H102" s="11">
        <f t="shared" si="1"/>
        <v>2261</v>
      </c>
    </row>
    <row r="103" spans="1:8">
      <c r="A103" s="69" t="s">
        <v>11</v>
      </c>
      <c r="B103" s="11" t="s">
        <v>66</v>
      </c>
      <c r="C103" s="11" t="s">
        <v>12</v>
      </c>
      <c r="D103" s="11" t="s">
        <v>64</v>
      </c>
      <c r="E103" s="11" t="s">
        <v>16</v>
      </c>
      <c r="F103" s="11">
        <v>8</v>
      </c>
      <c r="G103" s="11">
        <v>50</v>
      </c>
      <c r="H103" s="11">
        <f t="shared" si="1"/>
        <v>400</v>
      </c>
    </row>
    <row r="104" spans="1:8">
      <c r="A104" s="69" t="s">
        <v>11</v>
      </c>
      <c r="B104" s="11" t="s">
        <v>66</v>
      </c>
      <c r="C104" s="11" t="s">
        <v>25</v>
      </c>
      <c r="D104" s="11" t="s">
        <v>131</v>
      </c>
      <c r="E104" s="11" t="s">
        <v>24</v>
      </c>
      <c r="F104" s="11">
        <v>1</v>
      </c>
      <c r="G104" s="11">
        <v>1250</v>
      </c>
      <c r="H104" s="11">
        <f t="shared" si="1"/>
        <v>1250</v>
      </c>
    </row>
    <row r="105" spans="1:8">
      <c r="A105" s="69" t="s">
        <v>11</v>
      </c>
      <c r="B105" s="11" t="s">
        <v>66</v>
      </c>
      <c r="C105" s="11" t="s">
        <v>19</v>
      </c>
      <c r="D105" s="11" t="s">
        <v>38</v>
      </c>
      <c r="E105" s="11" t="s">
        <v>10</v>
      </c>
      <c r="F105" s="11">
        <v>5.8</v>
      </c>
      <c r="G105" s="11">
        <v>400</v>
      </c>
      <c r="H105" s="11">
        <f t="shared" si="1"/>
        <v>2320</v>
      </c>
    </row>
    <row r="106" spans="1:8">
      <c r="A106" s="69" t="s">
        <v>11</v>
      </c>
      <c r="B106" s="11" t="s">
        <v>66</v>
      </c>
      <c r="C106" s="11" t="s">
        <v>12</v>
      </c>
      <c r="D106" s="11" t="s">
        <v>47</v>
      </c>
      <c r="E106" s="11" t="s">
        <v>10</v>
      </c>
      <c r="F106" s="11">
        <v>23.8</v>
      </c>
      <c r="G106" s="11">
        <v>15</v>
      </c>
      <c r="H106" s="11">
        <f t="shared" si="1"/>
        <v>357</v>
      </c>
    </row>
    <row r="107" spans="1:8">
      <c r="A107" s="69" t="s">
        <v>11</v>
      </c>
      <c r="B107" s="11" t="s">
        <v>66</v>
      </c>
      <c r="C107" s="11" t="s">
        <v>12</v>
      </c>
      <c r="D107" s="11" t="s">
        <v>45</v>
      </c>
      <c r="E107" s="11" t="s">
        <v>16</v>
      </c>
      <c r="F107" s="11">
        <v>23.8</v>
      </c>
      <c r="G107" s="11">
        <v>150</v>
      </c>
      <c r="H107" s="11">
        <f t="shared" si="1"/>
        <v>3570</v>
      </c>
    </row>
    <row r="108" spans="1:8">
      <c r="A108" s="70" t="s">
        <v>67</v>
      </c>
      <c r="B108" s="12" t="s">
        <v>67</v>
      </c>
      <c r="C108" s="12" t="s">
        <v>17</v>
      </c>
      <c r="D108" s="12" t="s">
        <v>72</v>
      </c>
      <c r="E108" s="12" t="s">
        <v>10</v>
      </c>
      <c r="F108" s="12">
        <v>1</v>
      </c>
      <c r="G108" s="12">
        <v>150</v>
      </c>
      <c r="H108" s="12">
        <f t="shared" si="1"/>
        <v>150</v>
      </c>
    </row>
    <row r="109" spans="1:8">
      <c r="A109" s="70" t="s">
        <v>67</v>
      </c>
      <c r="B109" s="12" t="s">
        <v>67</v>
      </c>
      <c r="C109" s="12" t="s">
        <v>17</v>
      </c>
      <c r="D109" s="12" t="s">
        <v>75</v>
      </c>
      <c r="E109" s="12" t="s">
        <v>74</v>
      </c>
      <c r="F109" s="12">
        <v>0.6</v>
      </c>
      <c r="G109" s="12">
        <v>1500</v>
      </c>
      <c r="H109" s="12">
        <f t="shared" si="1"/>
        <v>900</v>
      </c>
    </row>
    <row r="110" spans="1:8">
      <c r="A110" s="70" t="s">
        <v>67</v>
      </c>
      <c r="B110" s="12" t="s">
        <v>67</v>
      </c>
      <c r="C110" s="12" t="s">
        <v>17</v>
      </c>
      <c r="D110" s="12" t="s">
        <v>73</v>
      </c>
      <c r="E110" s="12" t="s">
        <v>74</v>
      </c>
      <c r="F110" s="12">
        <v>0.6</v>
      </c>
      <c r="G110" s="12">
        <v>250</v>
      </c>
      <c r="H110" s="12">
        <f t="shared" si="1"/>
        <v>150</v>
      </c>
    </row>
    <row r="111" spans="1:8">
      <c r="A111" s="70" t="s">
        <v>67</v>
      </c>
      <c r="B111" s="12" t="s">
        <v>67</v>
      </c>
      <c r="C111" s="12" t="s">
        <v>17</v>
      </c>
      <c r="D111" s="12" t="s">
        <v>76</v>
      </c>
      <c r="E111" s="12" t="s">
        <v>74</v>
      </c>
      <c r="F111" s="12">
        <v>0.1</v>
      </c>
      <c r="G111" s="12">
        <v>750</v>
      </c>
      <c r="H111" s="12">
        <f t="shared" si="1"/>
        <v>75</v>
      </c>
    </row>
    <row r="112" spans="1:8">
      <c r="A112" s="70" t="s">
        <v>67</v>
      </c>
      <c r="B112" s="12" t="s">
        <v>67</v>
      </c>
      <c r="C112" s="12" t="s">
        <v>25</v>
      </c>
      <c r="D112" s="12" t="s">
        <v>68</v>
      </c>
      <c r="E112" s="12" t="s">
        <v>24</v>
      </c>
      <c r="F112" s="12">
        <v>1</v>
      </c>
      <c r="G112" s="12">
        <v>500</v>
      </c>
      <c r="H112" s="12">
        <f t="shared" si="1"/>
        <v>500</v>
      </c>
    </row>
    <row r="113" spans="1:8">
      <c r="A113" s="59" t="s">
        <v>67</v>
      </c>
      <c r="B113" s="1" t="s">
        <v>67</v>
      </c>
      <c r="C113" s="1" t="s">
        <v>12</v>
      </c>
      <c r="D113" s="1" t="s">
        <v>70</v>
      </c>
      <c r="E113" s="1" t="s">
        <v>10</v>
      </c>
      <c r="F113" s="1">
        <v>11.5</v>
      </c>
      <c r="G113" s="1">
        <v>300</v>
      </c>
      <c r="H113" s="1">
        <f t="shared" si="1"/>
        <v>3450</v>
      </c>
    </row>
    <row r="114" spans="1:8">
      <c r="A114" s="59" t="s">
        <v>67</v>
      </c>
      <c r="B114" s="1" t="s">
        <v>67</v>
      </c>
      <c r="C114" s="1" t="s">
        <v>17</v>
      </c>
      <c r="D114" s="1" t="s">
        <v>132</v>
      </c>
      <c r="E114" s="1" t="s">
        <v>10</v>
      </c>
      <c r="F114" s="1">
        <v>8.25</v>
      </c>
      <c r="G114" s="1">
        <v>300</v>
      </c>
      <c r="H114" s="1">
        <f t="shared" si="1"/>
        <v>2475</v>
      </c>
    </row>
    <row r="115" spans="1:8">
      <c r="A115" s="70" t="s">
        <v>67</v>
      </c>
      <c r="B115" s="12" t="s">
        <v>67</v>
      </c>
      <c r="C115" s="12" t="s">
        <v>17</v>
      </c>
      <c r="D115" s="12" t="s">
        <v>71</v>
      </c>
      <c r="E115" s="12" t="s">
        <v>10</v>
      </c>
      <c r="F115" s="12">
        <v>1.5</v>
      </c>
      <c r="G115" s="12">
        <v>350</v>
      </c>
      <c r="H115" s="12">
        <f t="shared" si="1"/>
        <v>525</v>
      </c>
    </row>
    <row r="116" spans="1:8">
      <c r="A116" s="70" t="s">
        <v>67</v>
      </c>
      <c r="B116" s="12" t="s">
        <v>67</v>
      </c>
      <c r="C116" s="12" t="s">
        <v>25</v>
      </c>
      <c r="D116" s="12" t="s">
        <v>69</v>
      </c>
      <c r="E116" s="12" t="s">
        <v>24</v>
      </c>
      <c r="F116" s="12">
        <v>1</v>
      </c>
      <c r="G116" s="12">
        <v>1500</v>
      </c>
      <c r="H116" s="12">
        <f t="shared" si="1"/>
        <v>1500</v>
      </c>
    </row>
    <row r="117" spans="1:8">
      <c r="A117" s="70" t="s">
        <v>67</v>
      </c>
      <c r="B117" s="12" t="s">
        <v>67</v>
      </c>
      <c r="C117" s="12" t="s">
        <v>12</v>
      </c>
      <c r="D117" s="12" t="s">
        <v>55</v>
      </c>
      <c r="E117" s="12" t="s">
        <v>10</v>
      </c>
      <c r="F117" s="12">
        <v>8.5</v>
      </c>
      <c r="G117" s="12">
        <v>100</v>
      </c>
      <c r="H117" s="12">
        <f t="shared" si="1"/>
        <v>850</v>
      </c>
    </row>
    <row r="118" spans="1:8">
      <c r="A118" s="66" t="s">
        <v>11</v>
      </c>
      <c r="B118" s="13" t="s">
        <v>77</v>
      </c>
      <c r="C118" s="13" t="s">
        <v>17</v>
      </c>
      <c r="D118" s="13" t="s">
        <v>29</v>
      </c>
      <c r="E118" s="13" t="s">
        <v>10</v>
      </c>
      <c r="F118" s="13">
        <v>19.54</v>
      </c>
      <c r="G118" s="13">
        <v>25</v>
      </c>
      <c r="H118" s="13">
        <f t="shared" si="1"/>
        <v>488.5</v>
      </c>
    </row>
    <row r="119" spans="1:8">
      <c r="A119" s="66" t="s">
        <v>11</v>
      </c>
      <c r="B119" s="13" t="s">
        <v>77</v>
      </c>
      <c r="C119" s="13" t="s">
        <v>12</v>
      </c>
      <c r="D119" s="13">
        <f>+I134</f>
        <v>0</v>
      </c>
      <c r="E119" s="13" t="s">
        <v>10</v>
      </c>
      <c r="F119" s="13">
        <v>13</v>
      </c>
      <c r="G119" s="13">
        <v>400</v>
      </c>
      <c r="H119" s="13">
        <f t="shared" si="1"/>
        <v>5200</v>
      </c>
    </row>
    <row r="120" spans="1:8">
      <c r="A120" s="66" t="s">
        <v>11</v>
      </c>
      <c r="B120" s="13" t="s">
        <v>77</v>
      </c>
      <c r="C120" s="13" t="s">
        <v>12</v>
      </c>
      <c r="D120" s="13" t="s">
        <v>134</v>
      </c>
      <c r="E120" s="13" t="s">
        <v>10</v>
      </c>
      <c r="F120" s="13">
        <v>6</v>
      </c>
      <c r="G120" s="13">
        <v>250</v>
      </c>
      <c r="H120" s="13">
        <f t="shared" si="1"/>
        <v>1500</v>
      </c>
    </row>
    <row r="121" spans="1:8">
      <c r="A121" s="66" t="s">
        <v>11</v>
      </c>
      <c r="B121" s="13" t="s">
        <v>77</v>
      </c>
      <c r="C121" s="13" t="s">
        <v>12</v>
      </c>
      <c r="D121" s="13" t="s">
        <v>46</v>
      </c>
      <c r="E121" s="13" t="s">
        <v>10</v>
      </c>
      <c r="F121" s="13">
        <v>29.7</v>
      </c>
      <c r="G121" s="13">
        <v>80</v>
      </c>
      <c r="H121" s="13">
        <f t="shared" si="1"/>
        <v>2376</v>
      </c>
    </row>
    <row r="122" spans="1:8">
      <c r="A122" s="62" t="s">
        <v>11</v>
      </c>
      <c r="B122" s="56" t="s">
        <v>77</v>
      </c>
      <c r="C122" s="56" t="s">
        <v>25</v>
      </c>
      <c r="D122" s="56" t="s">
        <v>133</v>
      </c>
      <c r="E122" s="56" t="s">
        <v>16</v>
      </c>
      <c r="F122" s="56">
        <v>10</v>
      </c>
      <c r="G122" s="56">
        <v>250</v>
      </c>
      <c r="H122" s="56">
        <f t="shared" si="1"/>
        <v>2500</v>
      </c>
    </row>
    <row r="123" spans="1:8">
      <c r="A123" s="66" t="s">
        <v>11</v>
      </c>
      <c r="B123" s="13" t="s">
        <v>77</v>
      </c>
      <c r="C123" s="13" t="s">
        <v>12</v>
      </c>
      <c r="D123" s="13" t="s">
        <v>14</v>
      </c>
      <c r="E123" s="13" t="s">
        <v>10</v>
      </c>
      <c r="F123" s="13">
        <v>29.7</v>
      </c>
      <c r="G123" s="3">
        <v>190</v>
      </c>
      <c r="H123" s="13">
        <f t="shared" si="1"/>
        <v>5643</v>
      </c>
    </row>
    <row r="124" spans="1:8">
      <c r="A124" s="66" t="s">
        <v>11</v>
      </c>
      <c r="B124" s="13" t="s">
        <v>77</v>
      </c>
      <c r="C124" s="13" t="s">
        <v>17</v>
      </c>
      <c r="D124" s="13" t="s">
        <v>80</v>
      </c>
      <c r="E124" s="13" t="s">
        <v>10</v>
      </c>
      <c r="F124" s="14">
        <v>19.54</v>
      </c>
      <c r="G124" s="13">
        <v>375</v>
      </c>
      <c r="H124" s="13">
        <f t="shared" si="1"/>
        <v>7327.5</v>
      </c>
    </row>
    <row r="125" spans="1:8">
      <c r="A125" s="66" t="s">
        <v>11</v>
      </c>
      <c r="B125" s="13" t="s">
        <v>77</v>
      </c>
      <c r="C125" s="13" t="s">
        <v>25</v>
      </c>
      <c r="D125" s="13" t="s">
        <v>79</v>
      </c>
      <c r="E125" s="13" t="s">
        <v>24</v>
      </c>
      <c r="F125" s="13">
        <v>1</v>
      </c>
      <c r="G125" s="13">
        <v>300</v>
      </c>
      <c r="H125" s="13">
        <f t="shared" si="1"/>
        <v>300</v>
      </c>
    </row>
    <row r="126" spans="1:8">
      <c r="A126" s="66" t="s">
        <v>11</v>
      </c>
      <c r="B126" s="13" t="s">
        <v>77</v>
      </c>
      <c r="C126" s="13" t="s">
        <v>17</v>
      </c>
      <c r="D126" s="13" t="s">
        <v>78</v>
      </c>
      <c r="E126" s="13" t="s">
        <v>10</v>
      </c>
      <c r="F126" s="13">
        <v>22</v>
      </c>
      <c r="G126" s="13">
        <v>75</v>
      </c>
      <c r="H126" s="13">
        <f t="shared" si="1"/>
        <v>1650</v>
      </c>
    </row>
    <row r="127" spans="1:8">
      <c r="A127" s="66" t="s">
        <v>11</v>
      </c>
      <c r="B127" s="13" t="s">
        <v>77</v>
      </c>
      <c r="C127" s="13" t="s">
        <v>17</v>
      </c>
      <c r="D127" s="13" t="s">
        <v>18</v>
      </c>
      <c r="E127" s="13" t="s">
        <v>10</v>
      </c>
      <c r="F127" s="13">
        <v>19.54</v>
      </c>
      <c r="G127" s="13">
        <v>400</v>
      </c>
      <c r="H127" s="13">
        <f t="shared" si="1"/>
        <v>7816</v>
      </c>
    </row>
    <row r="128" spans="1:8">
      <c r="A128" s="66" t="s">
        <v>11</v>
      </c>
      <c r="B128" s="13" t="s">
        <v>77</v>
      </c>
      <c r="C128" s="13" t="s">
        <v>25</v>
      </c>
      <c r="D128" s="13" t="s">
        <v>69</v>
      </c>
      <c r="E128" s="13" t="s">
        <v>24</v>
      </c>
      <c r="F128" s="13">
        <v>1</v>
      </c>
      <c r="G128" s="13">
        <v>1500</v>
      </c>
      <c r="H128" s="13">
        <f t="shared" si="1"/>
        <v>1500</v>
      </c>
    </row>
    <row r="129" spans="1:8" ht="14" customHeight="1">
      <c r="A129" s="66" t="s">
        <v>11</v>
      </c>
      <c r="B129" s="13" t="s">
        <v>77</v>
      </c>
      <c r="C129" s="13" t="s">
        <v>19</v>
      </c>
      <c r="D129" s="13" t="s">
        <v>38</v>
      </c>
      <c r="E129" s="13" t="s">
        <v>10</v>
      </c>
      <c r="F129" s="13">
        <v>22</v>
      </c>
      <c r="G129" s="13">
        <v>400</v>
      </c>
      <c r="H129" s="13">
        <f t="shared" si="1"/>
        <v>8800</v>
      </c>
    </row>
    <row r="130" spans="1:8">
      <c r="A130" s="66" t="s">
        <v>11</v>
      </c>
      <c r="B130" s="13" t="s">
        <v>77</v>
      </c>
      <c r="C130" s="13" t="s">
        <v>12</v>
      </c>
      <c r="D130" s="13" t="s">
        <v>47</v>
      </c>
      <c r="E130" s="13" t="s">
        <v>10</v>
      </c>
      <c r="F130" s="13">
        <v>29.7</v>
      </c>
      <c r="G130" s="13">
        <v>15</v>
      </c>
      <c r="H130" s="13">
        <f t="shared" ref="H130:H148" si="2">F130*G130</f>
        <v>445.5</v>
      </c>
    </row>
    <row r="131" spans="1:8">
      <c r="A131" s="66" t="s">
        <v>11</v>
      </c>
      <c r="B131" s="13" t="s">
        <v>77</v>
      </c>
      <c r="C131" s="13" t="s">
        <v>12</v>
      </c>
      <c r="D131" s="13" t="s">
        <v>45</v>
      </c>
      <c r="E131" s="13" t="s">
        <v>10</v>
      </c>
      <c r="F131" s="13">
        <v>29.7</v>
      </c>
      <c r="G131" s="13">
        <v>150</v>
      </c>
      <c r="H131" s="13">
        <f t="shared" si="2"/>
        <v>4455</v>
      </c>
    </row>
    <row r="132" spans="1:8">
      <c r="A132" s="71" t="s">
        <v>51</v>
      </c>
      <c r="B132" s="15" t="s">
        <v>81</v>
      </c>
      <c r="C132" s="15" t="s">
        <v>12</v>
      </c>
      <c r="D132" s="15" t="s">
        <v>85</v>
      </c>
      <c r="E132" s="15" t="s">
        <v>10</v>
      </c>
      <c r="F132" s="15">
        <v>2.1</v>
      </c>
      <c r="G132" s="15">
        <v>75</v>
      </c>
      <c r="H132" s="15">
        <f t="shared" si="2"/>
        <v>157.5</v>
      </c>
    </row>
    <row r="133" spans="1:8">
      <c r="A133" s="71" t="s">
        <v>51</v>
      </c>
      <c r="B133" s="15" t="s">
        <v>81</v>
      </c>
      <c r="C133" s="15" t="s">
        <v>17</v>
      </c>
      <c r="D133" s="15" t="s">
        <v>86</v>
      </c>
      <c r="E133" s="15" t="s">
        <v>10</v>
      </c>
      <c r="F133" s="15">
        <v>2.5</v>
      </c>
      <c r="G133" s="15">
        <v>300</v>
      </c>
      <c r="H133" s="15">
        <f t="shared" si="2"/>
        <v>750</v>
      </c>
    </row>
    <row r="134" spans="1:8">
      <c r="A134" s="71" t="s">
        <v>51</v>
      </c>
      <c r="B134" s="15" t="s">
        <v>81</v>
      </c>
      <c r="C134" s="15" t="s">
        <v>19</v>
      </c>
      <c r="D134" s="15" t="s">
        <v>70</v>
      </c>
      <c r="E134" s="15" t="s">
        <v>10</v>
      </c>
      <c r="F134" s="15">
        <v>12.7</v>
      </c>
      <c r="G134" s="15">
        <v>300</v>
      </c>
      <c r="H134" s="15">
        <f t="shared" si="2"/>
        <v>3810</v>
      </c>
    </row>
    <row r="135" spans="1:8">
      <c r="A135" s="71" t="s">
        <v>51</v>
      </c>
      <c r="B135" s="15" t="s">
        <v>81</v>
      </c>
      <c r="C135" s="15" t="s">
        <v>12</v>
      </c>
      <c r="D135" s="15" t="s">
        <v>70</v>
      </c>
      <c r="E135" s="15" t="s">
        <v>10</v>
      </c>
      <c r="F135" s="15">
        <v>29.8</v>
      </c>
      <c r="G135" s="15">
        <v>300</v>
      </c>
      <c r="H135" s="15">
        <f t="shared" si="2"/>
        <v>8940</v>
      </c>
    </row>
    <row r="136" spans="1:8">
      <c r="A136" s="71" t="s">
        <v>51</v>
      </c>
      <c r="B136" s="15" t="s">
        <v>81</v>
      </c>
      <c r="C136" s="15" t="s">
        <v>12</v>
      </c>
      <c r="D136" s="15" t="s">
        <v>70</v>
      </c>
      <c r="E136" s="15" t="s">
        <v>10</v>
      </c>
      <c r="F136" s="15">
        <v>2.5</v>
      </c>
      <c r="G136" s="15">
        <v>300</v>
      </c>
      <c r="H136" s="15">
        <f t="shared" si="2"/>
        <v>750</v>
      </c>
    </row>
    <row r="137" spans="1:8">
      <c r="A137" s="71" t="s">
        <v>51</v>
      </c>
      <c r="B137" s="15" t="s">
        <v>81</v>
      </c>
      <c r="C137" s="15" t="s">
        <v>81</v>
      </c>
      <c r="D137" s="15" t="s">
        <v>83</v>
      </c>
      <c r="E137" s="15" t="s">
        <v>84</v>
      </c>
      <c r="F137" s="15"/>
      <c r="G137" s="16">
        <v>2500</v>
      </c>
      <c r="H137" s="15">
        <f t="shared" si="2"/>
        <v>0</v>
      </c>
    </row>
    <row r="138" spans="1:8">
      <c r="A138" s="71" t="s">
        <v>51</v>
      </c>
      <c r="B138" s="15" t="s">
        <v>81</v>
      </c>
      <c r="C138" s="15" t="s">
        <v>19</v>
      </c>
      <c r="D138" s="15" t="s">
        <v>82</v>
      </c>
      <c r="E138" s="15" t="s">
        <v>10</v>
      </c>
      <c r="F138" s="15">
        <v>12.7</v>
      </c>
      <c r="G138" s="15">
        <v>250</v>
      </c>
      <c r="H138" s="15">
        <f t="shared" si="2"/>
        <v>3175</v>
      </c>
    </row>
    <row r="139" spans="1:8">
      <c r="A139" s="71" t="s">
        <v>51</v>
      </c>
      <c r="B139" s="15" t="s">
        <v>81</v>
      </c>
      <c r="C139" s="15" t="s">
        <v>12</v>
      </c>
      <c r="D139" s="15" t="s">
        <v>55</v>
      </c>
      <c r="E139" s="15" t="s">
        <v>10</v>
      </c>
      <c r="F139" s="15">
        <v>9.1999999999999993</v>
      </c>
      <c r="G139" s="15">
        <v>100</v>
      </c>
      <c r="H139" s="15">
        <f t="shared" si="2"/>
        <v>919.99999999999989</v>
      </c>
    </row>
    <row r="140" spans="1:8">
      <c r="A140" s="59" t="s">
        <v>90</v>
      </c>
      <c r="B140" s="1" t="s">
        <v>94</v>
      </c>
      <c r="C140" s="1" t="s">
        <v>94</v>
      </c>
      <c r="D140" s="1" t="s">
        <v>95</v>
      </c>
      <c r="E140" s="1" t="s">
        <v>24</v>
      </c>
      <c r="F140" s="1">
        <v>1</v>
      </c>
      <c r="G140" s="1">
        <v>700</v>
      </c>
      <c r="H140" s="1">
        <f t="shared" si="2"/>
        <v>700</v>
      </c>
    </row>
    <row r="141" spans="1:8">
      <c r="A141" s="72" t="s">
        <v>51</v>
      </c>
      <c r="B141" s="17" t="s">
        <v>87</v>
      </c>
      <c r="C141" s="17" t="s">
        <v>12</v>
      </c>
      <c r="D141" s="17" t="s">
        <v>39</v>
      </c>
      <c r="E141" s="17" t="s">
        <v>10</v>
      </c>
      <c r="F141" s="17">
        <v>34.58</v>
      </c>
      <c r="G141" s="17">
        <v>200</v>
      </c>
      <c r="H141" s="17">
        <f t="shared" si="2"/>
        <v>6916</v>
      </c>
    </row>
    <row r="142" spans="1:8">
      <c r="A142" s="72" t="s">
        <v>51</v>
      </c>
      <c r="B142" s="17" t="s">
        <v>87</v>
      </c>
      <c r="C142" s="17" t="s">
        <v>12</v>
      </c>
      <c r="D142" s="17" t="s">
        <v>46</v>
      </c>
      <c r="E142" s="17" t="s">
        <v>10</v>
      </c>
      <c r="F142" s="17">
        <v>34.58</v>
      </c>
      <c r="G142" s="17">
        <v>80</v>
      </c>
      <c r="H142" s="17">
        <f t="shared" si="2"/>
        <v>2766.3999999999996</v>
      </c>
    </row>
    <row r="143" spans="1:8">
      <c r="A143" s="72" t="s">
        <v>51</v>
      </c>
      <c r="B143" s="17" t="s">
        <v>87</v>
      </c>
      <c r="C143" s="17" t="s">
        <v>17</v>
      </c>
      <c r="D143" s="5" t="s">
        <v>128</v>
      </c>
      <c r="E143" s="17" t="s">
        <v>10</v>
      </c>
      <c r="F143" s="17">
        <v>21.3</v>
      </c>
      <c r="G143" s="13">
        <v>150</v>
      </c>
      <c r="H143" s="17">
        <f t="shared" si="2"/>
        <v>3195</v>
      </c>
    </row>
    <row r="144" spans="1:8">
      <c r="A144" s="72" t="s">
        <v>51</v>
      </c>
      <c r="B144" s="17" t="s">
        <v>87</v>
      </c>
      <c r="C144" s="17" t="s">
        <v>25</v>
      </c>
      <c r="D144" s="17" t="s">
        <v>41</v>
      </c>
      <c r="E144" s="17" t="s">
        <v>24</v>
      </c>
      <c r="F144" s="17">
        <v>1</v>
      </c>
      <c r="G144" s="17">
        <v>1250</v>
      </c>
      <c r="H144" s="17">
        <f t="shared" si="2"/>
        <v>1250</v>
      </c>
    </row>
    <row r="145" spans="1:8">
      <c r="A145" s="72" t="s">
        <v>51</v>
      </c>
      <c r="B145" s="17" t="s">
        <v>87</v>
      </c>
      <c r="C145" s="17" t="s">
        <v>12</v>
      </c>
      <c r="D145" s="17" t="s">
        <v>55</v>
      </c>
      <c r="E145" s="17" t="s">
        <v>10</v>
      </c>
      <c r="F145" s="17">
        <v>24.7</v>
      </c>
      <c r="G145" s="17">
        <v>100</v>
      </c>
      <c r="H145" s="17">
        <f t="shared" si="2"/>
        <v>2470</v>
      </c>
    </row>
    <row r="146" spans="1:8">
      <c r="A146" s="72" t="s">
        <v>51</v>
      </c>
      <c r="B146" s="17" t="s">
        <v>87</v>
      </c>
      <c r="C146" s="17" t="s">
        <v>12</v>
      </c>
      <c r="D146" s="17" t="s">
        <v>47</v>
      </c>
      <c r="E146" s="17" t="s">
        <v>10</v>
      </c>
      <c r="F146" s="17">
        <v>34.58</v>
      </c>
      <c r="G146" s="17">
        <v>15</v>
      </c>
      <c r="H146" s="17">
        <f t="shared" si="2"/>
        <v>518.69999999999993</v>
      </c>
    </row>
    <row r="147" spans="1:8">
      <c r="A147" s="59" t="s">
        <v>90</v>
      </c>
      <c r="B147" s="1" t="s">
        <v>91</v>
      </c>
      <c r="C147" s="1" t="s">
        <v>92</v>
      </c>
      <c r="D147" s="1" t="s">
        <v>93</v>
      </c>
      <c r="E147" s="1" t="s">
        <v>10</v>
      </c>
      <c r="F147" s="1">
        <v>76</v>
      </c>
      <c r="G147" s="1">
        <v>200</v>
      </c>
      <c r="H147" s="1">
        <f t="shared" si="2"/>
        <v>15200</v>
      </c>
    </row>
    <row r="148" spans="1:8">
      <c r="A148" s="59" t="s">
        <v>88</v>
      </c>
      <c r="B148" s="1" t="s">
        <v>88</v>
      </c>
      <c r="C148" s="1" t="s">
        <v>88</v>
      </c>
      <c r="D148" s="1" t="s">
        <v>89</v>
      </c>
      <c r="E148" s="1" t="s">
        <v>10</v>
      </c>
      <c r="F148" s="1">
        <v>20</v>
      </c>
      <c r="G148" s="1">
        <v>400</v>
      </c>
      <c r="H148" s="1">
        <f t="shared" si="2"/>
        <v>8000</v>
      </c>
    </row>
    <row r="149" spans="1:8">
      <c r="A149" s="59"/>
      <c r="B149" s="73" t="s">
        <v>96</v>
      </c>
      <c r="C149" s="74"/>
      <c r="D149" s="74"/>
      <c r="E149" s="74"/>
      <c r="F149" s="74"/>
      <c r="G149" s="75"/>
      <c r="H149" s="1">
        <f>SUM(H2:H148)</f>
        <v>357646.3</v>
      </c>
    </row>
  </sheetData>
  <mergeCells count="1">
    <mergeCell ref="B149:G1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opLeftCell="A16" workbookViewId="0">
      <selection activeCell="E28" sqref="E28"/>
    </sheetView>
  </sheetViews>
  <sheetFormatPr defaultRowHeight="14.5"/>
  <cols>
    <col min="2" max="2" width="49.1796875" customWidth="1"/>
  </cols>
  <sheetData>
    <row r="1" spans="1:6" ht="15" thickBot="1">
      <c r="A1" s="53" t="s">
        <v>97</v>
      </c>
      <c r="B1" s="53"/>
      <c r="C1" s="53"/>
      <c r="D1" s="53"/>
      <c r="E1" s="53"/>
      <c r="F1" s="54"/>
    </row>
    <row r="2" spans="1:6">
      <c r="A2" s="18">
        <v>1</v>
      </c>
      <c r="B2" s="19" t="s">
        <v>98</v>
      </c>
      <c r="C2" s="20" t="s">
        <v>24</v>
      </c>
      <c r="D2" s="21">
        <v>95</v>
      </c>
      <c r="E2" s="22">
        <v>150</v>
      </c>
      <c r="F2" s="23">
        <f>D2*E2</f>
        <v>14250</v>
      </c>
    </row>
    <row r="3" spans="1:6">
      <c r="A3" s="24">
        <v>2</v>
      </c>
      <c r="B3" s="19" t="s">
        <v>99</v>
      </c>
      <c r="C3" s="20" t="s">
        <v>24</v>
      </c>
      <c r="D3" s="21">
        <v>10</v>
      </c>
      <c r="E3" s="22">
        <v>125</v>
      </c>
      <c r="F3" s="23">
        <f t="shared" ref="F3:F24" si="0">D3*E3</f>
        <v>1250</v>
      </c>
    </row>
    <row r="4" spans="1:6">
      <c r="A4" s="24">
        <v>3</v>
      </c>
      <c r="B4" s="19" t="s">
        <v>100</v>
      </c>
      <c r="C4" s="20" t="s">
        <v>101</v>
      </c>
      <c r="D4" s="21">
        <v>700</v>
      </c>
      <c r="E4" s="22">
        <v>22.8</v>
      </c>
      <c r="F4" s="23">
        <f t="shared" si="0"/>
        <v>15960</v>
      </c>
    </row>
    <row r="5" spans="1:6">
      <c r="A5" s="24">
        <v>4</v>
      </c>
      <c r="B5" s="19" t="s">
        <v>102</v>
      </c>
      <c r="C5" s="20" t="s">
        <v>24</v>
      </c>
      <c r="D5" s="21">
        <v>28</v>
      </c>
      <c r="E5" s="22">
        <v>226.2</v>
      </c>
      <c r="F5" s="23">
        <f t="shared" si="0"/>
        <v>6333.5999999999995</v>
      </c>
    </row>
    <row r="6" spans="1:6" ht="29">
      <c r="A6" s="24">
        <v>5</v>
      </c>
      <c r="B6" s="19" t="s">
        <v>103</v>
      </c>
      <c r="C6" s="20" t="s">
        <v>24</v>
      </c>
      <c r="D6" s="21">
        <v>1</v>
      </c>
      <c r="E6" s="22">
        <v>2533.8000000000002</v>
      </c>
      <c r="F6" s="23">
        <f t="shared" si="0"/>
        <v>2533.8000000000002</v>
      </c>
    </row>
    <row r="7" spans="1:6" ht="29">
      <c r="A7" s="24">
        <v>7</v>
      </c>
      <c r="B7" s="19" t="s">
        <v>104</v>
      </c>
      <c r="C7" s="20" t="s">
        <v>24</v>
      </c>
      <c r="D7" s="21">
        <v>0</v>
      </c>
      <c r="E7" s="22">
        <v>1041</v>
      </c>
      <c r="F7" s="23">
        <f t="shared" si="0"/>
        <v>0</v>
      </c>
    </row>
    <row r="8" spans="1:6">
      <c r="A8" s="24">
        <v>8</v>
      </c>
      <c r="B8" s="19" t="s">
        <v>105</v>
      </c>
      <c r="C8" s="20" t="s">
        <v>24</v>
      </c>
      <c r="D8" s="21">
        <v>0</v>
      </c>
      <c r="E8" s="22">
        <v>316.8</v>
      </c>
      <c r="F8" s="23">
        <f t="shared" si="0"/>
        <v>0</v>
      </c>
    </row>
    <row r="9" spans="1:6" ht="29">
      <c r="A9" s="25">
        <v>9</v>
      </c>
      <c r="B9" s="19" t="s">
        <v>106</v>
      </c>
      <c r="C9" s="20" t="s">
        <v>24</v>
      </c>
      <c r="D9" s="26">
        <v>0</v>
      </c>
      <c r="E9" s="22">
        <v>271.2</v>
      </c>
      <c r="F9" s="27">
        <f t="shared" si="0"/>
        <v>0</v>
      </c>
    </row>
    <row r="10" spans="1:6" ht="44" thickBot="1">
      <c r="A10" s="28">
        <v>10</v>
      </c>
      <c r="B10" s="29" t="s">
        <v>107</v>
      </c>
      <c r="C10" s="30" t="s">
        <v>24</v>
      </c>
      <c r="D10" s="31">
        <v>3</v>
      </c>
      <c r="E10" s="22">
        <v>203.4</v>
      </c>
      <c r="F10" s="31">
        <f t="shared" si="0"/>
        <v>610.20000000000005</v>
      </c>
    </row>
    <row r="11" spans="1:6">
      <c r="A11" s="32">
        <v>11</v>
      </c>
      <c r="B11" s="33" t="s">
        <v>108</v>
      </c>
      <c r="C11" s="34" t="s">
        <v>24</v>
      </c>
      <c r="D11" s="35">
        <v>2</v>
      </c>
      <c r="E11" s="36">
        <v>633.6</v>
      </c>
      <c r="F11" s="23">
        <f t="shared" si="0"/>
        <v>1267.2</v>
      </c>
    </row>
    <row r="12" spans="1:6" ht="15" thickBot="1">
      <c r="A12" s="37">
        <v>12</v>
      </c>
      <c r="B12" s="38" t="s">
        <v>109</v>
      </c>
      <c r="C12" s="39" t="s">
        <v>24</v>
      </c>
      <c r="D12" s="40">
        <v>1</v>
      </c>
      <c r="E12" s="41">
        <v>769.2</v>
      </c>
      <c r="F12" s="23">
        <f t="shared" si="0"/>
        <v>769.2</v>
      </c>
    </row>
    <row r="13" spans="1:6">
      <c r="A13" s="42">
        <v>13</v>
      </c>
      <c r="B13" s="43" t="s">
        <v>110</v>
      </c>
      <c r="C13" s="44" t="s">
        <v>24</v>
      </c>
      <c r="D13" s="45">
        <v>95</v>
      </c>
      <c r="E13" s="46">
        <v>50</v>
      </c>
      <c r="F13" s="47">
        <f t="shared" si="0"/>
        <v>4750</v>
      </c>
    </row>
    <row r="14" spans="1:6">
      <c r="A14" s="42">
        <v>14</v>
      </c>
      <c r="B14" s="43" t="s">
        <v>111</v>
      </c>
      <c r="C14" s="44" t="s">
        <v>101</v>
      </c>
      <c r="D14" s="45">
        <v>60</v>
      </c>
      <c r="E14" s="55">
        <v>20</v>
      </c>
      <c r="F14" s="47">
        <f t="shared" si="0"/>
        <v>1200</v>
      </c>
    </row>
    <row r="15" spans="1:6">
      <c r="A15" s="42">
        <v>15</v>
      </c>
      <c r="B15" s="43" t="s">
        <v>112</v>
      </c>
      <c r="C15" s="44" t="s">
        <v>101</v>
      </c>
      <c r="D15" s="45">
        <v>60</v>
      </c>
      <c r="E15" s="48">
        <v>30</v>
      </c>
      <c r="F15" s="47">
        <f>D15*E15</f>
        <v>1800</v>
      </c>
    </row>
    <row r="16" spans="1:6">
      <c r="A16" s="42">
        <v>16</v>
      </c>
      <c r="B16" s="43" t="s">
        <v>113</v>
      </c>
      <c r="C16" s="44" t="s">
        <v>101</v>
      </c>
      <c r="D16" s="45">
        <v>60</v>
      </c>
      <c r="E16" s="48">
        <v>30</v>
      </c>
      <c r="F16" s="47">
        <f t="shared" si="0"/>
        <v>1800</v>
      </c>
    </row>
    <row r="17" spans="1:6">
      <c r="A17" s="42">
        <v>16</v>
      </c>
      <c r="B17" s="43" t="s">
        <v>114</v>
      </c>
      <c r="C17" s="44" t="s">
        <v>24</v>
      </c>
      <c r="D17" s="45">
        <v>20</v>
      </c>
      <c r="E17" s="48">
        <v>150</v>
      </c>
      <c r="F17" s="47">
        <f t="shared" si="0"/>
        <v>3000</v>
      </c>
    </row>
    <row r="18" spans="1:6">
      <c r="A18" s="42">
        <v>17</v>
      </c>
      <c r="B18" s="43" t="s">
        <v>115</v>
      </c>
      <c r="C18" s="44" t="s">
        <v>24</v>
      </c>
      <c r="D18" s="45">
        <v>1</v>
      </c>
      <c r="E18" s="48">
        <v>750</v>
      </c>
      <c r="F18" s="47">
        <f t="shared" si="0"/>
        <v>750</v>
      </c>
    </row>
    <row r="19" spans="1:6">
      <c r="A19" s="42">
        <v>18</v>
      </c>
      <c r="B19" s="43" t="s">
        <v>116</v>
      </c>
      <c r="C19" s="44" t="s">
        <v>117</v>
      </c>
      <c r="D19" s="45">
        <v>1</v>
      </c>
      <c r="E19" s="48">
        <v>3000</v>
      </c>
      <c r="F19" s="47">
        <f t="shared" si="0"/>
        <v>3000</v>
      </c>
    </row>
    <row r="20" spans="1:6">
      <c r="A20" s="42">
        <v>18</v>
      </c>
      <c r="B20" s="43" t="s">
        <v>118</v>
      </c>
      <c r="C20" s="44" t="s">
        <v>24</v>
      </c>
      <c r="D20" s="45">
        <v>1</v>
      </c>
      <c r="E20" s="48">
        <v>100</v>
      </c>
      <c r="F20" s="47">
        <f t="shared" si="0"/>
        <v>100</v>
      </c>
    </row>
    <row r="21" spans="1:6">
      <c r="A21" s="42">
        <v>18</v>
      </c>
      <c r="B21" s="43" t="s">
        <v>119</v>
      </c>
      <c r="C21" s="44" t="s">
        <v>24</v>
      </c>
      <c r="D21" s="45">
        <v>1</v>
      </c>
      <c r="E21" s="48">
        <v>1250</v>
      </c>
      <c r="F21" s="47">
        <f t="shared" si="0"/>
        <v>1250</v>
      </c>
    </row>
    <row r="22" spans="1:6">
      <c r="A22" s="42">
        <v>18</v>
      </c>
      <c r="B22" s="43" t="s">
        <v>120</v>
      </c>
      <c r="C22" s="44" t="s">
        <v>24</v>
      </c>
      <c r="D22" s="45">
        <v>1</v>
      </c>
      <c r="E22" s="48">
        <v>1000</v>
      </c>
      <c r="F22" s="47">
        <f t="shared" si="0"/>
        <v>1000</v>
      </c>
    </row>
    <row r="23" spans="1:6">
      <c r="A23" s="42">
        <v>18</v>
      </c>
      <c r="B23" s="43" t="s">
        <v>121</v>
      </c>
      <c r="C23" s="44" t="s">
        <v>24</v>
      </c>
      <c r="D23" s="45">
        <v>1</v>
      </c>
      <c r="E23" s="48">
        <v>750</v>
      </c>
      <c r="F23" s="47">
        <f t="shared" si="0"/>
        <v>750</v>
      </c>
    </row>
    <row r="24" spans="1:6">
      <c r="A24" s="42">
        <v>18</v>
      </c>
      <c r="B24" s="43" t="s">
        <v>122</v>
      </c>
      <c r="C24" s="44" t="s">
        <v>117</v>
      </c>
      <c r="D24" s="45">
        <v>3</v>
      </c>
      <c r="E24" s="48">
        <v>200</v>
      </c>
      <c r="F24" s="47">
        <f t="shared" si="0"/>
        <v>600</v>
      </c>
    </row>
    <row r="25" spans="1:6" ht="15" thickBot="1">
      <c r="A25" s="49"/>
      <c r="B25" s="50"/>
      <c r="C25" s="50"/>
      <c r="D25" s="50"/>
      <c r="E25" s="51"/>
      <c r="F25" s="52">
        <f>SUM(F2:F17)</f>
        <v>55523.999999999993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Отделка</vt:lpstr>
      <vt:lpstr>Электрка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Володя</dc:creator>
  <cp:lastModifiedBy>Володя</cp:lastModifiedBy>
  <dcterms:created xsi:type="dcterms:W3CDTF">2016-07-09T16:08:40Z</dcterms:created>
  <dcterms:modified xsi:type="dcterms:W3CDTF">2016-07-13T07:45:40Z</dcterms:modified>
</cp:coreProperties>
</file>