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4025" yWindow="-15" windowWidth="13890" windowHeight="13380"/>
  </bookViews>
  <sheets>
    <sheet name="Лист1 (2)" sheetId="4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0" i="4"/>
  <c r="F98"/>
  <c r="F97"/>
  <c r="F96"/>
  <c r="F95"/>
  <c r="F94"/>
  <c r="F93"/>
  <c r="F92"/>
  <c r="F91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0"/>
  <c r="F69"/>
  <c r="F68"/>
  <c r="F67"/>
  <c r="F66"/>
  <c r="F65"/>
  <c r="F64"/>
  <c r="F63"/>
  <c r="F62"/>
  <c r="F61"/>
  <c r="F59"/>
  <c r="F58"/>
  <c r="F57"/>
  <c r="F56"/>
  <c r="F55"/>
  <c r="F54"/>
  <c r="F53"/>
  <c r="F52"/>
  <c r="F50"/>
  <c r="F49"/>
  <c r="F48"/>
  <c r="F46"/>
  <c r="F45"/>
  <c r="F44"/>
  <c r="F43"/>
  <c r="F42"/>
  <c r="F40"/>
  <c r="F39"/>
  <c r="F38"/>
  <c r="F37"/>
  <c r="F36"/>
  <c r="F35"/>
  <c r="F34"/>
  <c r="F33"/>
  <c r="F32"/>
  <c r="F30"/>
  <c r="F29"/>
  <c r="F28"/>
  <c r="F27"/>
  <c r="F26"/>
  <c r="F24"/>
  <c r="F23"/>
  <c r="F22"/>
  <c r="F21"/>
  <c r="F20"/>
  <c r="F19"/>
  <c r="F18"/>
  <c r="F16"/>
  <c r="F15"/>
  <c r="F14"/>
  <c r="F13"/>
  <c r="F12"/>
  <c r="F11"/>
  <c r="F10"/>
  <c r="F9"/>
  <c r="F8"/>
  <c r="F7"/>
  <c r="F6"/>
  <c r="F102" s="1"/>
</calcChain>
</file>

<file path=xl/sharedStrings.xml><?xml version="1.0" encoding="utf-8"?>
<sst xmlns="http://schemas.openxmlformats.org/spreadsheetml/2006/main" count="185" uniqueCount="108">
  <si>
    <r>
      <t xml:space="preserve"> </t>
    </r>
    <r>
      <rPr>
        <b/>
        <sz val="9"/>
        <color theme="1"/>
        <rFont val="Times New Roman"/>
        <family val="1"/>
        <charset val="204"/>
      </rPr>
      <t>Раздел 1. Отделочные работы</t>
    </r>
  </si>
  <si>
    <t xml:space="preserve"> Потолки</t>
  </si>
  <si>
    <t>Очистка окрашенных внутренних поверхностей стен и потолков от красок: масляныхV=(16,8+16,2+18+4,2+13,1+10,8+27,9+48,16)/100</t>
  </si>
  <si>
    <t>Ремонт штукатурки потолков по камню известковым раствором площадью отдельных мест: до 1 м2 толщиной слоя до 20 мм (гараж, подвал(6Н))V=(42*0,1+27,9)/100</t>
  </si>
  <si>
    <t>т</t>
  </si>
  <si>
    <t>Устройство основания под штукатурку из металлической сетки: по кирпичным и бетонным поверхностямV=(42*0,1+27,9)/100</t>
  </si>
  <si>
    <t>Сплошное выравнивание штукатурки внутри здания (однослойная штукатурка) сухой растворной смесью (типа "Ветонит") толщиной до 10 мм для последующей окраски или оклейки обоями: потолковV=(16,8+16,2+18+10,8)/100</t>
  </si>
  <si>
    <t>Окраска водно-дисперсионными акриловыми составами улучшенная: по штукатурке потолковV=(16,8+16,2+18+10,8+27,9)/100</t>
  </si>
  <si>
    <t>Окраска водно-дисперсионными акриловыми составами улучшенная: по сборным конструкциям потолков, подготовленным под окраскуV=48,16/100</t>
  </si>
  <si>
    <t>Покрытие поверхностей грунтовкой глубокого проникновения: за 2 раза потолковV=(4,2+13,1)/100</t>
  </si>
  <si>
    <t>Антисептическая обработка каменных, бетонных, кирпичных и деревянных поверхностей биопиреном "Нортекс-Дезинфектор"V=(4,2+13,1)/100</t>
  </si>
  <si>
    <t>Устройство: потолков реечных алюминиевыхV=(4,2+13,1)/100</t>
  </si>
  <si>
    <t>м</t>
  </si>
  <si>
    <t>Устройство монтажных отверстий в потолках реечных алюминиевыхV=(3+5)/100</t>
  </si>
  <si>
    <t xml:space="preserve"> Стены</t>
  </si>
  <si>
    <t>Разборка: кирпичных стен</t>
  </si>
  <si>
    <t>1 м3</t>
  </si>
  <si>
    <t>Пробивка проемов в конструкциях: из кирпичаV=0,3+0,32+0,28+0,3</t>
  </si>
  <si>
    <t>Обрамление проемов угловой стальюV=7,2*3,05/1000</t>
  </si>
  <si>
    <t>1 т</t>
  </si>
  <si>
    <t>Кладка отдельных участков из кирпича: внутренних стенV=(0,73+0,81+0,28+0,18+0,75*2+0,04+0,26)/100</t>
  </si>
  <si>
    <t>Разборка облицовки стен: из керамических глазурованных плитокV=(22+47,3+47,2)/100</t>
  </si>
  <si>
    <t>Ремонт штукатурки внутренних стен по камню известковым раствором площадью отдельных мест: до 1 м2 толщиной слоя до 20 ммV=13,8/100</t>
  </si>
  <si>
    <t>Ремонт штукатурки откосов внутри здания по камню и бетону цементно-известковым раствором: прямолинейныхV=(0,43+5,76)/100</t>
  </si>
  <si>
    <t>прим. Очистка поверхности фасадов пескоструйным аппаратом: гладкой с земли и лесов (очистка стен)V=(26,68+37,5+38,6+33,5+132,0)/100</t>
  </si>
  <si>
    <t>Штукатурка поверхностей внутри здания цементно-известковым или цементным раствором по камню и бетону: улучшенная стенV=(47,2+8,6)/100</t>
  </si>
  <si>
    <t>Окраска водно-дисперсионными акриловыми составами улучшенная: по штукатурке стенV=(13,8+51,4+8,6)/100</t>
  </si>
  <si>
    <t>Окраска водно-дисперсионными акриловыми составами улучшенная: по сборным конструкциям стен, подготовленным под окраскуV=(27,8+43,5+43,9+42,8+132+5,76)/100</t>
  </si>
  <si>
    <t>Гладкая облицовка стен, столбов, пилястр и откосов (без карнизных, плинтусных установки плиток туалетного гарнитура на цементном растворе: и угловых плиток) без по кирпичу и бетонуV=(28+59,2)/100</t>
  </si>
  <si>
    <t>м2</t>
  </si>
  <si>
    <r>
      <t xml:space="preserve"> </t>
    </r>
    <r>
      <rPr>
        <b/>
        <sz val="9"/>
        <color theme="1"/>
        <rFont val="Times New Roman"/>
        <family val="1"/>
        <charset val="204"/>
      </rPr>
      <t>Раздел 2. Ремонт полов</t>
    </r>
  </si>
  <si>
    <t>Прим.Разборка: бетонных фундаментов(бордюр, подиум)V=5,5*0,2*0,2+0,7*1,3*0,2</t>
  </si>
  <si>
    <t>Разборка покрытий полов: цементныхV=(16,8+18,0+4,2+3)/100</t>
  </si>
  <si>
    <t>Разборка покрытий полов: из керамических плитокV=(16,2+18+4,2+13,1)/100</t>
  </si>
  <si>
    <t>Разборка покрытий полов: из линолеума и релинаV=10,8/100</t>
  </si>
  <si>
    <t>Устройство гидроизоляции обмазочной: в один слой толщиной 2 ммV=(4,2+13,1)/100</t>
  </si>
  <si>
    <t>Устройство покрытий из плиток керамогранитных размером: 30х30 смV=(16,8+16,2+18+4,2+13,1+10,8+27,9+48,16)/100</t>
  </si>
  <si>
    <t>Устройство плинтусов: из керамических (керамогранитных) плиток на клее из сухих смесейV=(16,6+15,4+15,3+16,2+19,4)/100</t>
  </si>
  <si>
    <t>Смена отдельных каменных и железобетонных ступеней: на косоурахV=1,2/100</t>
  </si>
  <si>
    <r>
      <t xml:space="preserve"> </t>
    </r>
    <r>
      <rPr>
        <b/>
        <sz val="9"/>
        <color theme="1"/>
        <rFont val="Times New Roman"/>
        <family val="1"/>
        <charset val="204"/>
      </rPr>
      <t>Раздел 3. Двери</t>
    </r>
  </si>
  <si>
    <t>Демонтаж дверных коробок: в деревянных стенах каркасных и в перегородкахV=6/100</t>
  </si>
  <si>
    <t>Установка блоков в наружных и внутренних дверных проемах: в перегородках и деревянных нерубленых стенах, площадь проема до 3 м2V=14,91/100</t>
  </si>
  <si>
    <t>Улучшенная окраска масляными составами по дереву: заполнений дверных проемовV=(14,91*2,7)/100</t>
  </si>
  <si>
    <t>прим. Монтаж: лотков, решеток, затворов из полосовой и тонколистовой стали (демонтаж решетки)V=2,6*12,4/1000</t>
  </si>
  <si>
    <t>1 т конструкций</t>
  </si>
  <si>
    <t>Установка металлических дверных блоков в готовые проемыV=1*1,9</t>
  </si>
  <si>
    <r>
      <t xml:space="preserve"> </t>
    </r>
    <r>
      <rPr>
        <b/>
        <sz val="9"/>
        <color theme="1"/>
        <rFont val="Times New Roman"/>
        <family val="1"/>
        <charset val="204"/>
      </rPr>
      <t>Раздел 4. Ворота</t>
    </r>
  </si>
  <si>
    <t>прим. Демонтаж ворот с коробками стальными, с раздвижными или распахивающимися неутепленными полотнами и калиткамиV=(3,6*3,2)/100</t>
  </si>
  <si>
    <t>Установка ворот с коробками стальными, с раздвижными или распахивающимися неутепленными полотнами и калиткамиV=(3,6*3,2)/100</t>
  </si>
  <si>
    <t>Масляная окраска металлических поверхностей: больших (кроме кровель), количество окрасок 2V=(11,52*2)/100</t>
  </si>
  <si>
    <r>
      <t xml:space="preserve"> </t>
    </r>
    <r>
      <rPr>
        <b/>
        <sz val="9"/>
        <color theme="1"/>
        <rFont val="Times New Roman"/>
        <family val="1"/>
        <charset val="204"/>
      </rPr>
      <t>Раздел 5. Окна</t>
    </r>
  </si>
  <si>
    <t>Демонтаж оконных коробок: в каменных стенах с отбивкой штукатурки в откосах V=(5+2)/100</t>
  </si>
  <si>
    <t>Снятие оконных переплетов: остекленныхV=(8,58+21,2)/100</t>
  </si>
  <si>
    <t>Установка в жилых и общественных зданиях оконных блоков из ПВХ профилей: поворотных (откидных, поворотно-откидных) с площадью проема до 2 м2 трехстворчатых, в том числе при наличии створок глухого остекленияV=(1,68+1,62+1,8+1,8+1,68)/100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</si>
  <si>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двухстворчатыхV=21,2/100</t>
  </si>
  <si>
    <t>Установка подоконных досок из ПВХ: в каменных стенах толщиной до 0,51 мV=14,3/100</t>
  </si>
  <si>
    <t>Смена обделок из листовой стали (поясков, сандриков, отливов, карнизов) шириной: до 0,4 мV=(14,3+1,34*6)/100</t>
  </si>
  <si>
    <t>Облицовка оконных и дверных откосов декоративным бумажно-слоистым пластиком или листами из синтетических материалов на клееV=7,51/100</t>
  </si>
  <si>
    <t>Установка уголков ПВХ на клееV=49,9/100</t>
  </si>
  <si>
    <r>
      <t xml:space="preserve"> </t>
    </r>
    <r>
      <rPr>
        <b/>
        <sz val="9"/>
        <color theme="1"/>
        <rFont val="Times New Roman"/>
        <family val="1"/>
        <charset val="204"/>
      </rPr>
      <t>Раздел 6. Электротехнические работы</t>
    </r>
  </si>
  <si>
    <t>Светильник потолочный или настенный с креплением винтами или болтами для помещений: с нормальными условиями среды, одноламповыйV=18/100</t>
  </si>
  <si>
    <t>Светильник: местного освещенияV=(3+5)/100</t>
  </si>
  <si>
    <t>Светильник, устанавливаемый вне зданий "Шар венчающий"V=1+1</t>
  </si>
  <si>
    <t>1 шт.</t>
  </si>
  <si>
    <t>Розетка штепсельная: неутопленного типа при открытой проводкеV=24/100</t>
  </si>
  <si>
    <t>Выключатель: одноклавишный неутопленного типа при открытой проводкеV=8/100</t>
  </si>
  <si>
    <t>Выключатель: двухклавишный неутопленного типа при открытой проводкеV=2/100</t>
  </si>
  <si>
    <t>Короба пластмассовые: шириной до 40 ммV=(200+225)/100</t>
  </si>
  <si>
    <t>Провод в коробах, сечением: до 6 мм2V=200/100</t>
  </si>
  <si>
    <t>Провод в коробах, сечением: до 35 мм2V=225/100</t>
  </si>
  <si>
    <t>Электрополотенце</t>
  </si>
  <si>
    <r>
      <t xml:space="preserve"> </t>
    </r>
    <r>
      <rPr>
        <b/>
        <sz val="9"/>
        <color theme="1"/>
        <rFont val="Times New Roman"/>
        <family val="1"/>
        <charset val="204"/>
      </rPr>
      <t>Раздел 7. Сантехнические работы</t>
    </r>
  </si>
  <si>
    <t>Смена: умывальников</t>
  </si>
  <si>
    <t>Смена: выпусков к умывальникам и мойкамV=2/100</t>
  </si>
  <si>
    <t>Смена смесителей: без душевой сеткиV=2/100</t>
  </si>
  <si>
    <t>Смена смесителей: с душевой сеткойV=1/100</t>
  </si>
  <si>
    <t>Смена: трапов диаметром до 100 ммV=1/100</t>
  </si>
  <si>
    <t>Смена: унитазов типа "Компакт"V=2/100</t>
  </si>
  <si>
    <t>Смена: гибких подводокV=6/100</t>
  </si>
  <si>
    <t>Установка фильтров диаметром: 25 ммV=2/10</t>
  </si>
  <si>
    <t>Установка счетчиков (водомеров) диаметром: до 40 мм</t>
  </si>
  <si>
    <t>Разборка трубопроводов из водогазопроводных труб диаметром: до 32 ммV=55/100</t>
  </si>
  <si>
    <t>Прокладка трубопроводов водоснабжения из напорных полиэтиленовых труб наружным диаметром: 25 ммV=55/100</t>
  </si>
  <si>
    <t>Разборка трубопроводов из чугунных канализационных труб диаметром: 50 ммV=4/100</t>
  </si>
  <si>
    <t>Разборка трубопроводов из чугунных канализационных труб диаметром: 100 ммV=1,5/100</t>
  </si>
  <si>
    <t>Прокладка трубопроводов канализации из полиэтиленовых труб высокой плотности диаметром: 50 ммV=4/100</t>
  </si>
  <si>
    <t>Прокладка трубопроводов канализации из полиэтиленовых труб высокой плотности диаметром: 110 ммV=1,5/100</t>
  </si>
  <si>
    <t>Установка моек: на одно отделениеV=1/10</t>
  </si>
  <si>
    <t>Установка радиаторов: чугунныхV=(0,16*9*7)/100</t>
  </si>
  <si>
    <t>кВт</t>
  </si>
  <si>
    <t>Масляная окраска металлических поверхностей: стальных балок, труб диаметром более 50 мм и т.п., количество окрасок 2V=(7*9*0,24)/100</t>
  </si>
  <si>
    <r>
      <t xml:space="preserve"> </t>
    </r>
    <r>
      <rPr>
        <b/>
        <sz val="9"/>
        <color theme="1"/>
        <rFont val="Times New Roman"/>
        <family val="1"/>
        <charset val="204"/>
      </rPr>
      <t>Раздел 8. Козырек</t>
    </r>
  </si>
  <si>
    <t>Разборка покрытий кровель: из листовой стали (козырек)V=4,5/100</t>
  </si>
  <si>
    <t>прим. Монтаж опорных конструкций: этажерочного типа (демонтаж)</t>
  </si>
  <si>
    <t>Монтаж опорных конструкций: этажерочного типаV=0,035+0,027</t>
  </si>
  <si>
    <t>Устройство обрешетки с прозорами из досок и брусков под кровлю: из листовой сталиV=4,5/100</t>
  </si>
  <si>
    <t>Устройство мелких покрытий (брандмауэры, парапеты, свесы и т.п.) из листовой оцинкованной сталиV=4,5/100</t>
  </si>
  <si>
    <t>Разборка металлических лестничных решеток при весе одного метра решетки: до 60 кгV=2,6/100</t>
  </si>
  <si>
    <t>Устройство металлических ограждений: без поручнейV=2,6/100</t>
  </si>
  <si>
    <t>Масляная окраска металлических поверхностей: решеток, переплетов, труб диаметром менее 50 мм и т.п., количество окрасок 2V=(2,6*0,9)/100</t>
  </si>
  <si>
    <r>
      <t xml:space="preserve"> </t>
    </r>
    <r>
      <rPr>
        <b/>
        <sz val="9"/>
        <color theme="1"/>
        <rFont val="Times New Roman"/>
        <family val="1"/>
        <charset val="204"/>
      </rPr>
      <t>Раздел 9. Мусор</t>
    </r>
  </si>
  <si>
    <t>Очистка помещений от строительного мусораV=(60*0,55)/100</t>
  </si>
  <si>
    <t xml:space="preserve">  </t>
  </si>
  <si>
    <t>шт</t>
  </si>
  <si>
    <t>м3</t>
  </si>
  <si>
    <t>шпаклевка</t>
  </si>
  <si>
    <t>Устройство стяжек: бетонных толщиной 50 ммV=(16,8+16,2+18+4,2+13,1+10,8+27,9+48,16)/100</t>
  </si>
  <si>
    <t>г. Колпино, Заводской пр., д. 30, корп. 2, литера А (пом.1-Н (7-15, 23 частично), 2-Н, 4-Н, 6-Н)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</si>
</sst>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3"/>
  <sheetViews>
    <sheetView tabSelected="1" workbookViewId="0">
      <selection activeCell="G16" sqref="G16"/>
    </sheetView>
  </sheetViews>
  <sheetFormatPr defaultColWidth="54.28515625" defaultRowHeight="15"/>
  <cols>
    <col min="1" max="1" width="8" customWidth="1"/>
    <col min="2" max="2" width="57.42578125" customWidth="1"/>
    <col min="3" max="3" width="13.7109375" customWidth="1"/>
    <col min="4" max="4" width="10.85546875" customWidth="1"/>
    <col min="5" max="5" width="16.5703125" customWidth="1"/>
    <col min="6" max="6" width="19.140625" customWidth="1"/>
    <col min="7" max="7" width="10.7109375" customWidth="1"/>
    <col min="8" max="8" width="12.42578125" customWidth="1"/>
    <col min="9" max="9" width="10.85546875" customWidth="1"/>
    <col min="10" max="10" width="10.7109375" customWidth="1"/>
  </cols>
  <sheetData>
    <row r="2" spans="1:6">
      <c r="B2" t="s">
        <v>107</v>
      </c>
    </row>
    <row r="3" spans="1:6">
      <c r="A3" s="3"/>
      <c r="B3" s="3"/>
      <c r="C3" s="3"/>
      <c r="D3" s="3"/>
      <c r="E3" s="3"/>
      <c r="F3" s="3"/>
    </row>
    <row r="4" spans="1:6" ht="15.75" customHeight="1">
      <c r="A4" s="3"/>
      <c r="B4" s="4" t="s">
        <v>0</v>
      </c>
      <c r="C4" s="4"/>
      <c r="D4" s="4"/>
      <c r="E4" s="3"/>
      <c r="F4" s="3"/>
    </row>
    <row r="5" spans="1:6">
      <c r="A5" s="3"/>
      <c r="B5" s="5" t="s">
        <v>1</v>
      </c>
      <c r="C5" s="4"/>
      <c r="D5" s="4"/>
      <c r="E5" s="3"/>
      <c r="F5" s="3"/>
    </row>
    <row r="6" spans="1:6" ht="24">
      <c r="A6" s="6">
        <v>1</v>
      </c>
      <c r="B6" s="4" t="s">
        <v>2</v>
      </c>
      <c r="C6" s="7" t="s">
        <v>29</v>
      </c>
      <c r="D6" s="7">
        <v>155</v>
      </c>
      <c r="E6" s="9">
        <v>50</v>
      </c>
      <c r="F6" s="9">
        <f>E6*D6</f>
        <v>7750</v>
      </c>
    </row>
    <row r="7" spans="1:6" ht="36">
      <c r="A7" s="6">
        <v>2</v>
      </c>
      <c r="B7" s="4" t="s">
        <v>3</v>
      </c>
      <c r="C7" s="7" t="s">
        <v>29</v>
      </c>
      <c r="D7" s="7">
        <v>32.1</v>
      </c>
      <c r="E7" s="9">
        <v>200</v>
      </c>
      <c r="F7" s="9">
        <f t="shared" ref="F7:F70" si="0">E7*D7</f>
        <v>6420</v>
      </c>
    </row>
    <row r="8" spans="1:6" ht="24">
      <c r="A8" s="6">
        <v>3</v>
      </c>
      <c r="B8" s="4" t="s">
        <v>5</v>
      </c>
      <c r="C8" s="7" t="s">
        <v>29</v>
      </c>
      <c r="D8" s="7">
        <v>32.1</v>
      </c>
      <c r="E8" s="9">
        <v>50</v>
      </c>
      <c r="F8" s="9">
        <f t="shared" si="0"/>
        <v>1605</v>
      </c>
    </row>
    <row r="9" spans="1:6" ht="48">
      <c r="A9" s="6">
        <v>4</v>
      </c>
      <c r="B9" s="4" t="s">
        <v>6</v>
      </c>
      <c r="C9" s="7" t="s">
        <v>29</v>
      </c>
      <c r="D9" s="7">
        <v>61.8</v>
      </c>
      <c r="E9" s="9">
        <v>120</v>
      </c>
      <c r="F9" s="9">
        <f t="shared" si="0"/>
        <v>7416</v>
      </c>
    </row>
    <row r="10" spans="1:6">
      <c r="A10" s="6"/>
      <c r="B10" s="4" t="s">
        <v>105</v>
      </c>
      <c r="C10" s="7" t="s">
        <v>29</v>
      </c>
      <c r="D10" s="7">
        <v>89.7</v>
      </c>
      <c r="E10" s="9">
        <v>40</v>
      </c>
      <c r="F10" s="9">
        <f t="shared" si="0"/>
        <v>3588</v>
      </c>
    </row>
    <row r="11" spans="1:6" ht="24">
      <c r="A11" s="6">
        <v>5</v>
      </c>
      <c r="B11" s="4" t="s">
        <v>7</v>
      </c>
      <c r="C11" s="7" t="s">
        <v>29</v>
      </c>
      <c r="D11" s="7">
        <v>89.7</v>
      </c>
      <c r="E11" s="9">
        <v>100</v>
      </c>
      <c r="F11" s="9">
        <f t="shared" si="0"/>
        <v>8970</v>
      </c>
    </row>
    <row r="12" spans="1:6" ht="36">
      <c r="A12" s="6">
        <v>6</v>
      </c>
      <c r="B12" s="4" t="s">
        <v>8</v>
      </c>
      <c r="C12" s="7" t="s">
        <v>29</v>
      </c>
      <c r="D12" s="7">
        <v>48.16</v>
      </c>
      <c r="E12" s="9">
        <v>100</v>
      </c>
      <c r="F12" s="9">
        <f t="shared" si="0"/>
        <v>4816</v>
      </c>
    </row>
    <row r="13" spans="1:6" ht="24">
      <c r="A13" s="6">
        <v>7</v>
      </c>
      <c r="B13" s="4" t="s">
        <v>9</v>
      </c>
      <c r="C13" s="7" t="s">
        <v>29</v>
      </c>
      <c r="D13" s="7">
        <v>17.3</v>
      </c>
      <c r="E13" s="9">
        <v>40</v>
      </c>
      <c r="F13" s="9">
        <f t="shared" si="0"/>
        <v>692</v>
      </c>
    </row>
    <row r="14" spans="1:6" ht="24">
      <c r="A14" s="6">
        <v>8</v>
      </c>
      <c r="B14" s="4" t="s">
        <v>10</v>
      </c>
      <c r="C14" s="7" t="s">
        <v>29</v>
      </c>
      <c r="D14" s="7">
        <v>17.3</v>
      </c>
      <c r="E14" s="9">
        <v>40</v>
      </c>
      <c r="F14" s="9">
        <f t="shared" si="0"/>
        <v>692</v>
      </c>
    </row>
    <row r="15" spans="1:6">
      <c r="A15" s="6">
        <v>9</v>
      </c>
      <c r="B15" s="4" t="s">
        <v>11</v>
      </c>
      <c r="C15" s="7" t="s">
        <v>29</v>
      </c>
      <c r="D15" s="7">
        <v>17.3</v>
      </c>
      <c r="E15" s="9">
        <v>220</v>
      </c>
      <c r="F15" s="9">
        <f t="shared" si="0"/>
        <v>3806</v>
      </c>
    </row>
    <row r="16" spans="1:6" ht="24">
      <c r="A16" s="6">
        <v>10</v>
      </c>
      <c r="B16" s="4" t="s">
        <v>13</v>
      </c>
      <c r="C16" s="7" t="s">
        <v>103</v>
      </c>
      <c r="D16" s="7">
        <v>8</v>
      </c>
      <c r="E16" s="9">
        <v>100</v>
      </c>
      <c r="F16" s="9">
        <f t="shared" si="0"/>
        <v>800</v>
      </c>
    </row>
    <row r="17" spans="1:6">
      <c r="A17" s="3"/>
      <c r="B17" s="5" t="s">
        <v>14</v>
      </c>
      <c r="C17" s="8"/>
      <c r="D17" s="8"/>
      <c r="E17" s="9"/>
      <c r="F17" s="9"/>
    </row>
    <row r="18" spans="1:6" ht="15.75" customHeight="1">
      <c r="A18" s="6">
        <v>11</v>
      </c>
      <c r="B18" s="4" t="s">
        <v>15</v>
      </c>
      <c r="C18" s="7" t="s">
        <v>16</v>
      </c>
      <c r="D18" s="7">
        <v>0.52</v>
      </c>
      <c r="E18" s="9">
        <v>3500</v>
      </c>
      <c r="F18" s="9">
        <f t="shared" si="0"/>
        <v>1820</v>
      </c>
    </row>
    <row r="19" spans="1:6" ht="15.75" customHeight="1">
      <c r="A19" s="6">
        <v>12</v>
      </c>
      <c r="B19" s="4" t="s">
        <v>17</v>
      </c>
      <c r="C19" s="7" t="s">
        <v>16</v>
      </c>
      <c r="D19" s="7">
        <v>1.2</v>
      </c>
      <c r="E19" s="9">
        <v>5000</v>
      </c>
      <c r="F19" s="9">
        <f t="shared" si="0"/>
        <v>6000</v>
      </c>
    </row>
    <row r="20" spans="1:6" ht="15.75" customHeight="1">
      <c r="A20" s="6">
        <v>13</v>
      </c>
      <c r="B20" s="4" t="s">
        <v>18</v>
      </c>
      <c r="C20" s="7" t="s">
        <v>19</v>
      </c>
      <c r="D20" s="7">
        <v>2.1999999999999999E-2</v>
      </c>
      <c r="E20" s="9">
        <v>15000</v>
      </c>
      <c r="F20" s="9">
        <f t="shared" si="0"/>
        <v>330</v>
      </c>
    </row>
    <row r="21" spans="1:6" ht="24">
      <c r="A21" s="6">
        <v>14</v>
      </c>
      <c r="B21" s="4" t="s">
        <v>20</v>
      </c>
      <c r="C21" s="7" t="s">
        <v>104</v>
      </c>
      <c r="D21" s="7">
        <v>3.8</v>
      </c>
      <c r="E21" s="9">
        <v>4000</v>
      </c>
      <c r="F21" s="9">
        <f t="shared" si="0"/>
        <v>15200</v>
      </c>
    </row>
    <row r="22" spans="1:6" ht="24">
      <c r="A22" s="6">
        <v>15</v>
      </c>
      <c r="B22" s="4" t="s">
        <v>21</v>
      </c>
      <c r="C22" s="7" t="s">
        <v>29</v>
      </c>
      <c r="D22" s="7">
        <v>116.5</v>
      </c>
      <c r="E22" s="9">
        <v>50</v>
      </c>
      <c r="F22" s="9">
        <f t="shared" si="0"/>
        <v>5825</v>
      </c>
    </row>
    <row r="23" spans="1:6" ht="24">
      <c r="A23" s="6">
        <v>16</v>
      </c>
      <c r="B23" s="4" t="s">
        <v>22</v>
      </c>
      <c r="C23" s="7" t="s">
        <v>29</v>
      </c>
      <c r="D23" s="7">
        <v>13.8</v>
      </c>
      <c r="E23" s="9">
        <v>200</v>
      </c>
      <c r="F23" s="9">
        <f t="shared" si="0"/>
        <v>2760</v>
      </c>
    </row>
    <row r="24" spans="1:6" ht="24">
      <c r="A24" s="6">
        <v>17</v>
      </c>
      <c r="B24" s="4" t="s">
        <v>23</v>
      </c>
      <c r="C24" s="7" t="s">
        <v>29</v>
      </c>
      <c r="D24" s="7">
        <v>6.19</v>
      </c>
      <c r="E24" s="9">
        <v>200</v>
      </c>
      <c r="F24" s="9">
        <f t="shared" si="0"/>
        <v>1238</v>
      </c>
    </row>
    <row r="25" spans="1:6" ht="24">
      <c r="A25" s="6">
        <v>18</v>
      </c>
      <c r="B25" s="4" t="s">
        <v>24</v>
      </c>
      <c r="C25" s="7" t="s">
        <v>29</v>
      </c>
      <c r="D25" s="7">
        <v>268</v>
      </c>
      <c r="E25" s="9"/>
      <c r="F25" s="9"/>
    </row>
    <row r="26" spans="1:6" ht="36">
      <c r="A26" s="6">
        <v>19</v>
      </c>
      <c r="B26" s="4" t="s">
        <v>25</v>
      </c>
      <c r="C26" s="7" t="s">
        <v>29</v>
      </c>
      <c r="D26" s="7">
        <v>56</v>
      </c>
      <c r="E26" s="9">
        <v>400</v>
      </c>
      <c r="F26" s="9">
        <f t="shared" si="0"/>
        <v>22400</v>
      </c>
    </row>
    <row r="27" spans="1:6">
      <c r="A27" s="6"/>
      <c r="B27" s="4" t="s">
        <v>105</v>
      </c>
      <c r="C27" s="7" t="s">
        <v>29</v>
      </c>
      <c r="D27" s="7">
        <v>370</v>
      </c>
      <c r="E27" s="9">
        <v>40</v>
      </c>
      <c r="F27" s="9">
        <f t="shared" si="0"/>
        <v>14800</v>
      </c>
    </row>
    <row r="28" spans="1:6" ht="24">
      <c r="A28" s="6">
        <v>20</v>
      </c>
      <c r="B28" s="4" t="s">
        <v>26</v>
      </c>
      <c r="C28" s="7" t="s">
        <v>29</v>
      </c>
      <c r="D28" s="7">
        <v>74</v>
      </c>
      <c r="E28" s="9">
        <v>100</v>
      </c>
      <c r="F28" s="9">
        <f t="shared" si="0"/>
        <v>7400</v>
      </c>
    </row>
    <row r="29" spans="1:6" ht="36">
      <c r="A29" s="6">
        <v>21</v>
      </c>
      <c r="B29" s="4" t="s">
        <v>27</v>
      </c>
      <c r="C29" s="7" t="s">
        <v>29</v>
      </c>
      <c r="D29" s="7">
        <v>296</v>
      </c>
      <c r="E29" s="9">
        <v>100</v>
      </c>
      <c r="F29" s="9">
        <f t="shared" si="0"/>
        <v>29600</v>
      </c>
    </row>
    <row r="30" spans="1:6" ht="36">
      <c r="A30" s="6">
        <v>22</v>
      </c>
      <c r="B30" s="4" t="s">
        <v>28</v>
      </c>
      <c r="C30" s="7" t="s">
        <v>29</v>
      </c>
      <c r="D30" s="7">
        <v>87</v>
      </c>
      <c r="E30" s="9">
        <v>600</v>
      </c>
      <c r="F30" s="9">
        <f t="shared" si="0"/>
        <v>52200</v>
      </c>
    </row>
    <row r="31" spans="1:6" ht="15.75" customHeight="1">
      <c r="A31" s="3"/>
      <c r="B31" s="4" t="s">
        <v>30</v>
      </c>
      <c r="C31" s="8"/>
      <c r="D31" s="8"/>
      <c r="E31" s="9"/>
      <c r="F31" s="9"/>
    </row>
    <row r="32" spans="1:6" ht="24">
      <c r="A32" s="6">
        <v>23</v>
      </c>
      <c r="B32" s="4" t="s">
        <v>31</v>
      </c>
      <c r="C32" s="7" t="s">
        <v>16</v>
      </c>
      <c r="D32" s="7">
        <v>0.40200000000000002</v>
      </c>
      <c r="E32" s="9">
        <v>3000</v>
      </c>
      <c r="F32" s="9">
        <f t="shared" si="0"/>
        <v>1206</v>
      </c>
    </row>
    <row r="33" spans="1:6" ht="15.75" customHeight="1">
      <c r="A33" s="6">
        <v>24</v>
      </c>
      <c r="B33" s="4" t="s">
        <v>32</v>
      </c>
      <c r="C33" s="7" t="s">
        <v>29</v>
      </c>
      <c r="D33" s="7">
        <v>42</v>
      </c>
      <c r="E33" s="9">
        <v>180</v>
      </c>
      <c r="F33" s="9">
        <f t="shared" si="0"/>
        <v>7560</v>
      </c>
    </row>
    <row r="34" spans="1:6" ht="24">
      <c r="A34" s="6">
        <v>25</v>
      </c>
      <c r="B34" s="4" t="s">
        <v>33</v>
      </c>
      <c r="C34" s="7" t="s">
        <v>29</v>
      </c>
      <c r="D34" s="7">
        <v>51.5</v>
      </c>
      <c r="E34" s="9">
        <v>50</v>
      </c>
      <c r="F34" s="9">
        <f t="shared" si="0"/>
        <v>2575</v>
      </c>
    </row>
    <row r="35" spans="1:6" ht="15.75" customHeight="1">
      <c r="A35" s="6">
        <v>26</v>
      </c>
      <c r="B35" s="4" t="s">
        <v>34</v>
      </c>
      <c r="C35" s="7" t="s">
        <v>29</v>
      </c>
      <c r="D35" s="7">
        <v>10.8</v>
      </c>
      <c r="E35" s="9">
        <v>30</v>
      </c>
      <c r="F35" s="9">
        <f t="shared" si="0"/>
        <v>324</v>
      </c>
    </row>
    <row r="36" spans="1:6" ht="24">
      <c r="A36" s="6">
        <v>27</v>
      </c>
      <c r="B36" s="4" t="s">
        <v>106</v>
      </c>
      <c r="C36" s="7" t="s">
        <v>29</v>
      </c>
      <c r="D36" s="7">
        <v>155</v>
      </c>
      <c r="E36" s="9">
        <v>250</v>
      </c>
      <c r="F36" s="9">
        <f t="shared" si="0"/>
        <v>38750</v>
      </c>
    </row>
    <row r="37" spans="1:6" ht="24">
      <c r="A37" s="6">
        <v>29</v>
      </c>
      <c r="B37" s="4" t="s">
        <v>35</v>
      </c>
      <c r="C37" s="7" t="s">
        <v>29</v>
      </c>
      <c r="D37" s="7">
        <v>17.3</v>
      </c>
      <c r="E37" s="9">
        <v>50</v>
      </c>
      <c r="F37" s="9">
        <f t="shared" si="0"/>
        <v>865</v>
      </c>
    </row>
    <row r="38" spans="1:6" ht="24">
      <c r="A38" s="6">
        <v>30</v>
      </c>
      <c r="B38" s="4" t="s">
        <v>36</v>
      </c>
      <c r="C38" s="7" t="s">
        <v>29</v>
      </c>
      <c r="D38" s="7">
        <v>1.5516000000000001</v>
      </c>
      <c r="E38" s="9">
        <v>600</v>
      </c>
      <c r="F38" s="9">
        <f t="shared" si="0"/>
        <v>930.96</v>
      </c>
    </row>
    <row r="39" spans="1:6" ht="24">
      <c r="A39" s="6">
        <v>31</v>
      </c>
      <c r="B39" s="4" t="s">
        <v>37</v>
      </c>
      <c r="C39" s="7" t="s">
        <v>12</v>
      </c>
      <c r="D39" s="7">
        <v>83</v>
      </c>
      <c r="E39" s="9">
        <v>250</v>
      </c>
      <c r="F39" s="9">
        <f t="shared" si="0"/>
        <v>20750</v>
      </c>
    </row>
    <row r="40" spans="1:6" ht="24">
      <c r="A40" s="6">
        <v>32</v>
      </c>
      <c r="B40" s="4" t="s">
        <v>38</v>
      </c>
      <c r="C40" s="7" t="s">
        <v>12</v>
      </c>
      <c r="D40" s="7">
        <v>1.2</v>
      </c>
      <c r="E40" s="9">
        <v>1500</v>
      </c>
      <c r="F40" s="9">
        <f t="shared" si="0"/>
        <v>1800</v>
      </c>
    </row>
    <row r="41" spans="1:6" ht="15.75" customHeight="1">
      <c r="A41" s="3"/>
      <c r="B41" s="4" t="s">
        <v>39</v>
      </c>
      <c r="C41" s="8"/>
      <c r="D41" s="8"/>
      <c r="E41" s="9"/>
      <c r="F41" s="9"/>
    </row>
    <row r="42" spans="1:6" ht="24">
      <c r="A42" s="6">
        <v>33</v>
      </c>
      <c r="B42" s="4" t="s">
        <v>40</v>
      </c>
      <c r="C42" s="7" t="s">
        <v>103</v>
      </c>
      <c r="D42" s="7">
        <v>6</v>
      </c>
      <c r="E42" s="9">
        <v>100</v>
      </c>
      <c r="F42" s="9">
        <f t="shared" si="0"/>
        <v>600</v>
      </c>
    </row>
    <row r="43" spans="1:6" ht="36">
      <c r="A43" s="6">
        <v>36</v>
      </c>
      <c r="B43" s="4" t="s">
        <v>41</v>
      </c>
      <c r="C43" s="7" t="s">
        <v>29</v>
      </c>
      <c r="D43" s="7">
        <v>14.91</v>
      </c>
      <c r="E43" s="9">
        <v>1500</v>
      </c>
      <c r="F43" s="9">
        <f t="shared" si="0"/>
        <v>22365</v>
      </c>
    </row>
    <row r="44" spans="1:6" ht="24">
      <c r="A44" s="6">
        <v>41</v>
      </c>
      <c r="B44" s="4" t="s">
        <v>42</v>
      </c>
      <c r="C44" s="7" t="s">
        <v>29</v>
      </c>
      <c r="D44" s="7">
        <v>40</v>
      </c>
      <c r="E44" s="9">
        <v>100</v>
      </c>
      <c r="F44" s="9">
        <f t="shared" si="0"/>
        <v>4000</v>
      </c>
    </row>
    <row r="45" spans="1:6" ht="24">
      <c r="A45" s="6">
        <v>42</v>
      </c>
      <c r="B45" s="4" t="s">
        <v>43</v>
      </c>
      <c r="C45" s="7" t="s">
        <v>44</v>
      </c>
      <c r="D45" s="7">
        <v>3.2239999999999998E-2</v>
      </c>
      <c r="E45" s="9">
        <v>15000</v>
      </c>
      <c r="F45" s="9">
        <f t="shared" si="0"/>
        <v>483.59999999999997</v>
      </c>
    </row>
    <row r="46" spans="1:6" ht="15.75" customHeight="1">
      <c r="A46" s="6">
        <v>45</v>
      </c>
      <c r="B46" s="4" t="s">
        <v>45</v>
      </c>
      <c r="C46" s="7" t="s">
        <v>29</v>
      </c>
      <c r="D46" s="7">
        <v>1.9</v>
      </c>
      <c r="E46" s="9"/>
      <c r="F46" s="9">
        <f t="shared" si="0"/>
        <v>0</v>
      </c>
    </row>
    <row r="47" spans="1:6" ht="15.75" customHeight="1">
      <c r="A47" s="3"/>
      <c r="B47" s="4" t="s">
        <v>46</v>
      </c>
      <c r="C47" s="8"/>
      <c r="D47" s="8"/>
      <c r="E47" s="9"/>
      <c r="F47" s="9"/>
    </row>
    <row r="48" spans="1:6" ht="24" customHeight="1">
      <c r="A48" s="6">
        <v>47</v>
      </c>
      <c r="B48" s="4" t="s">
        <v>47</v>
      </c>
      <c r="C48" s="7" t="s">
        <v>29</v>
      </c>
      <c r="D48" s="7">
        <v>11</v>
      </c>
      <c r="E48" s="9"/>
      <c r="F48" s="9">
        <f t="shared" si="0"/>
        <v>0</v>
      </c>
    </row>
    <row r="49" spans="1:6" ht="24" customHeight="1">
      <c r="A49" s="6">
        <v>49</v>
      </c>
      <c r="B49" s="4" t="s">
        <v>48</v>
      </c>
      <c r="C49" s="7" t="s">
        <v>29</v>
      </c>
      <c r="D49" s="7">
        <v>11</v>
      </c>
      <c r="E49" s="9"/>
      <c r="F49" s="9">
        <f t="shared" si="0"/>
        <v>0</v>
      </c>
    </row>
    <row r="50" spans="1:6" ht="24" customHeight="1">
      <c r="A50" s="6">
        <v>50</v>
      </c>
      <c r="B50" s="4" t="s">
        <v>49</v>
      </c>
      <c r="C50" s="7" t="s">
        <v>29</v>
      </c>
      <c r="D50" s="7">
        <v>23</v>
      </c>
      <c r="E50" s="9">
        <v>100</v>
      </c>
      <c r="F50" s="9">
        <f t="shared" si="0"/>
        <v>2300</v>
      </c>
    </row>
    <row r="51" spans="1:6" ht="15.75" customHeight="1">
      <c r="A51" s="3"/>
      <c r="B51" s="4" t="s">
        <v>50</v>
      </c>
      <c r="C51" s="8"/>
      <c r="D51" s="8"/>
      <c r="E51" s="9"/>
      <c r="F51" s="9"/>
    </row>
    <row r="52" spans="1:6" ht="24">
      <c r="A52" s="6">
        <v>51</v>
      </c>
      <c r="B52" s="4" t="s">
        <v>51</v>
      </c>
      <c r="C52" s="7" t="s">
        <v>103</v>
      </c>
      <c r="D52" s="7">
        <v>7</v>
      </c>
      <c r="E52" s="9"/>
      <c r="F52" s="9">
        <f t="shared" si="0"/>
        <v>0</v>
      </c>
    </row>
    <row r="53" spans="1:6">
      <c r="A53" s="6">
        <v>52</v>
      </c>
      <c r="B53" s="4" t="s">
        <v>52</v>
      </c>
      <c r="C53" s="7" t="s">
        <v>29</v>
      </c>
      <c r="D53" s="7">
        <v>29</v>
      </c>
      <c r="E53" s="9"/>
      <c r="F53" s="9">
        <f t="shared" si="0"/>
        <v>0</v>
      </c>
    </row>
    <row r="54" spans="1:6" ht="48">
      <c r="A54" s="6">
        <v>53</v>
      </c>
      <c r="B54" s="4" t="s">
        <v>53</v>
      </c>
      <c r="C54" s="7" t="s">
        <v>29</v>
      </c>
      <c r="D54" s="7">
        <v>8</v>
      </c>
      <c r="E54" s="9"/>
      <c r="F54" s="9">
        <f t="shared" si="0"/>
        <v>0</v>
      </c>
    </row>
    <row r="55" spans="1:6" ht="36">
      <c r="A55" s="6">
        <v>54</v>
      </c>
      <c r="B55" s="4" t="s">
        <v>54</v>
      </c>
      <c r="C55" s="7" t="s">
        <v>29</v>
      </c>
      <c r="D55" s="7">
        <v>2</v>
      </c>
      <c r="E55" s="9"/>
      <c r="F55" s="9">
        <f t="shared" si="0"/>
        <v>0</v>
      </c>
    </row>
    <row r="56" spans="1:6" ht="24">
      <c r="A56" s="6">
        <v>55</v>
      </c>
      <c r="B56" s="4" t="s">
        <v>55</v>
      </c>
      <c r="C56" s="7" t="s">
        <v>12</v>
      </c>
      <c r="D56" s="7">
        <v>14.3</v>
      </c>
      <c r="E56" s="9"/>
      <c r="F56" s="9">
        <f t="shared" si="0"/>
        <v>0</v>
      </c>
    </row>
    <row r="57" spans="1:6" ht="24">
      <c r="A57" s="6">
        <v>56</v>
      </c>
      <c r="B57" s="4" t="s">
        <v>56</v>
      </c>
      <c r="C57" s="7" t="s">
        <v>12</v>
      </c>
      <c r="D57" s="7">
        <v>22</v>
      </c>
      <c r="E57" s="9"/>
      <c r="F57" s="9">
        <f t="shared" si="0"/>
        <v>0</v>
      </c>
    </row>
    <row r="58" spans="1:6" ht="24">
      <c r="A58" s="6">
        <v>57</v>
      </c>
      <c r="B58" s="4" t="s">
        <v>57</v>
      </c>
      <c r="C58" s="7" t="s">
        <v>29</v>
      </c>
      <c r="D58" s="7">
        <v>7.51</v>
      </c>
      <c r="E58" s="9"/>
      <c r="F58" s="9">
        <f t="shared" si="0"/>
        <v>0</v>
      </c>
    </row>
    <row r="59" spans="1:6" ht="15.75" customHeight="1">
      <c r="A59" s="6">
        <v>58</v>
      </c>
      <c r="B59" s="4" t="s">
        <v>58</v>
      </c>
      <c r="C59" s="7" t="s">
        <v>12</v>
      </c>
      <c r="D59" s="7">
        <v>50</v>
      </c>
      <c r="E59" s="9"/>
      <c r="F59" s="9">
        <f t="shared" si="0"/>
        <v>0</v>
      </c>
    </row>
    <row r="60" spans="1:6" ht="15.75" customHeight="1">
      <c r="A60" s="3"/>
      <c r="B60" s="4" t="s">
        <v>59</v>
      </c>
      <c r="C60" s="8"/>
      <c r="D60" s="8"/>
      <c r="E60" s="9"/>
      <c r="F60" s="9"/>
    </row>
    <row r="61" spans="1:6" ht="24">
      <c r="A61" s="6">
        <v>59</v>
      </c>
      <c r="B61" s="4" t="s">
        <v>60</v>
      </c>
      <c r="C61" s="7" t="s">
        <v>103</v>
      </c>
      <c r="D61" s="7">
        <v>18</v>
      </c>
      <c r="E61" s="9">
        <v>400</v>
      </c>
      <c r="F61" s="9">
        <f t="shared" si="0"/>
        <v>7200</v>
      </c>
    </row>
    <row r="62" spans="1:6" ht="15.75" customHeight="1">
      <c r="A62" s="6">
        <v>60</v>
      </c>
      <c r="B62" s="4" t="s">
        <v>61</v>
      </c>
      <c r="C62" s="7" t="s">
        <v>103</v>
      </c>
      <c r="D62" s="7">
        <v>8</v>
      </c>
      <c r="E62" s="9">
        <v>400</v>
      </c>
      <c r="F62" s="9">
        <f t="shared" si="0"/>
        <v>3200</v>
      </c>
    </row>
    <row r="63" spans="1:6" ht="15.75" customHeight="1">
      <c r="A63" s="6">
        <v>61</v>
      </c>
      <c r="B63" s="4" t="s">
        <v>62</v>
      </c>
      <c r="C63" s="7" t="s">
        <v>63</v>
      </c>
      <c r="D63" s="7">
        <v>2</v>
      </c>
      <c r="E63" s="9">
        <v>400</v>
      </c>
      <c r="F63" s="9">
        <f t="shared" si="0"/>
        <v>800</v>
      </c>
    </row>
    <row r="64" spans="1:6" ht="24">
      <c r="A64" s="6">
        <v>62</v>
      </c>
      <c r="B64" s="4" t="s">
        <v>64</v>
      </c>
      <c r="C64" s="7" t="s">
        <v>103</v>
      </c>
      <c r="D64" s="7">
        <v>24</v>
      </c>
      <c r="E64" s="9">
        <v>300</v>
      </c>
      <c r="F64" s="9">
        <f t="shared" si="0"/>
        <v>7200</v>
      </c>
    </row>
    <row r="65" spans="1:6" ht="24">
      <c r="A65" s="6">
        <v>63</v>
      </c>
      <c r="B65" s="4" t="s">
        <v>65</v>
      </c>
      <c r="C65" s="7" t="s">
        <v>103</v>
      </c>
      <c r="D65" s="7">
        <v>8</v>
      </c>
      <c r="E65" s="9">
        <v>300</v>
      </c>
      <c r="F65" s="9">
        <f t="shared" si="0"/>
        <v>2400</v>
      </c>
    </row>
    <row r="66" spans="1:6" ht="24">
      <c r="A66" s="6">
        <v>64</v>
      </c>
      <c r="B66" s="4" t="s">
        <v>66</v>
      </c>
      <c r="C66" s="7" t="s">
        <v>103</v>
      </c>
      <c r="D66" s="7">
        <v>2</v>
      </c>
      <c r="E66" s="9">
        <v>300</v>
      </c>
      <c r="F66" s="9">
        <f t="shared" si="0"/>
        <v>600</v>
      </c>
    </row>
    <row r="67" spans="1:6" ht="15.75" customHeight="1">
      <c r="A67" s="6">
        <v>65</v>
      </c>
      <c r="B67" s="4" t="s">
        <v>67</v>
      </c>
      <c r="C67" s="7" t="s">
        <v>12</v>
      </c>
      <c r="D67" s="7">
        <v>425</v>
      </c>
      <c r="E67" s="9">
        <v>40</v>
      </c>
      <c r="F67" s="9">
        <f t="shared" si="0"/>
        <v>17000</v>
      </c>
    </row>
    <row r="68" spans="1:6" ht="15.75" customHeight="1">
      <c r="A68" s="6">
        <v>66</v>
      </c>
      <c r="B68" s="4" t="s">
        <v>68</v>
      </c>
      <c r="C68" s="7" t="s">
        <v>12</v>
      </c>
      <c r="D68" s="7">
        <v>200</v>
      </c>
      <c r="E68" s="9">
        <v>40</v>
      </c>
      <c r="F68" s="9">
        <f t="shared" si="0"/>
        <v>8000</v>
      </c>
    </row>
    <row r="69" spans="1:6" ht="15.75" customHeight="1">
      <c r="A69" s="6">
        <v>67</v>
      </c>
      <c r="B69" s="4" t="s">
        <v>69</v>
      </c>
      <c r="C69" s="7" t="s">
        <v>12</v>
      </c>
      <c r="D69" s="7">
        <v>225</v>
      </c>
      <c r="E69" s="9">
        <v>40</v>
      </c>
      <c r="F69" s="9">
        <f t="shared" si="0"/>
        <v>9000</v>
      </c>
    </row>
    <row r="70" spans="1:6" ht="15.75" customHeight="1">
      <c r="A70" s="6">
        <v>68</v>
      </c>
      <c r="B70" s="4" t="s">
        <v>70</v>
      </c>
      <c r="C70" s="7" t="s">
        <v>63</v>
      </c>
      <c r="D70" s="7">
        <v>1</v>
      </c>
      <c r="E70" s="9">
        <v>500</v>
      </c>
      <c r="F70" s="9">
        <f t="shared" si="0"/>
        <v>500</v>
      </c>
    </row>
    <row r="71" spans="1:6" ht="15.75" customHeight="1">
      <c r="A71" s="3"/>
      <c r="B71" s="4" t="s">
        <v>71</v>
      </c>
      <c r="C71" s="8"/>
      <c r="D71" s="8"/>
      <c r="E71" s="9"/>
      <c r="F71" s="9"/>
    </row>
    <row r="72" spans="1:6" ht="15.75" customHeight="1">
      <c r="A72" s="6">
        <v>69</v>
      </c>
      <c r="B72" s="4" t="s">
        <v>72</v>
      </c>
      <c r="C72" s="7" t="s">
        <v>103</v>
      </c>
      <c r="D72" s="7">
        <v>2</v>
      </c>
      <c r="E72" s="9">
        <v>850</v>
      </c>
      <c r="F72" s="9">
        <f t="shared" ref="F72:F100" si="1">E72*D72</f>
        <v>1700</v>
      </c>
    </row>
    <row r="73" spans="1:6" ht="15.75" customHeight="1">
      <c r="A73" s="6">
        <v>70</v>
      </c>
      <c r="B73" s="4" t="s">
        <v>73</v>
      </c>
      <c r="C73" s="7" t="s">
        <v>103</v>
      </c>
      <c r="D73" s="7">
        <v>2</v>
      </c>
      <c r="E73" s="9">
        <v>450</v>
      </c>
      <c r="F73" s="9">
        <f t="shared" si="1"/>
        <v>900</v>
      </c>
    </row>
    <row r="74" spans="1:6" ht="15.75" customHeight="1">
      <c r="A74" s="6">
        <v>71</v>
      </c>
      <c r="B74" s="4" t="s">
        <v>74</v>
      </c>
      <c r="C74" s="7" t="s">
        <v>103</v>
      </c>
      <c r="D74" s="7">
        <v>2</v>
      </c>
      <c r="E74" s="9">
        <v>500</v>
      </c>
      <c r="F74" s="9">
        <f t="shared" si="1"/>
        <v>1000</v>
      </c>
    </row>
    <row r="75" spans="1:6" ht="15.75" customHeight="1">
      <c r="A75" s="6">
        <v>72</v>
      </c>
      <c r="B75" s="4" t="s">
        <v>75</v>
      </c>
      <c r="C75" s="7" t="s">
        <v>103</v>
      </c>
      <c r="D75" s="7">
        <v>1</v>
      </c>
      <c r="E75" s="9">
        <v>550</v>
      </c>
      <c r="F75" s="9">
        <f t="shared" si="1"/>
        <v>550</v>
      </c>
    </row>
    <row r="76" spans="1:6" ht="15.75" customHeight="1">
      <c r="A76" s="6">
        <v>73</v>
      </c>
      <c r="B76" s="4" t="s">
        <v>76</v>
      </c>
      <c r="C76" s="7" t="s">
        <v>103</v>
      </c>
      <c r="D76" s="7">
        <v>1</v>
      </c>
      <c r="E76" s="9">
        <v>1500</v>
      </c>
      <c r="F76" s="9">
        <f t="shared" si="1"/>
        <v>1500</v>
      </c>
    </row>
    <row r="77" spans="1:6" ht="15.75" customHeight="1">
      <c r="A77" s="6">
        <v>74</v>
      </c>
      <c r="B77" s="4" t="s">
        <v>77</v>
      </c>
      <c r="C77" s="7" t="s">
        <v>103</v>
      </c>
      <c r="D77" s="7">
        <v>2</v>
      </c>
      <c r="E77" s="9">
        <v>1800</v>
      </c>
      <c r="F77" s="9">
        <f t="shared" si="1"/>
        <v>3600</v>
      </c>
    </row>
    <row r="78" spans="1:6" ht="15.75" customHeight="1">
      <c r="A78" s="6">
        <v>75</v>
      </c>
      <c r="B78" s="4" t="s">
        <v>78</v>
      </c>
      <c r="C78" s="7" t="s">
        <v>103</v>
      </c>
      <c r="D78" s="7">
        <v>6</v>
      </c>
      <c r="E78" s="9">
        <v>150</v>
      </c>
      <c r="F78" s="9">
        <f t="shared" si="1"/>
        <v>900</v>
      </c>
    </row>
    <row r="79" spans="1:6" ht="15.75" customHeight="1">
      <c r="A79" s="6">
        <v>76</v>
      </c>
      <c r="B79" s="4" t="s">
        <v>79</v>
      </c>
      <c r="C79" s="7" t="s">
        <v>103</v>
      </c>
      <c r="D79" s="7">
        <v>2</v>
      </c>
      <c r="E79" s="9">
        <v>200</v>
      </c>
      <c r="F79" s="9">
        <f t="shared" si="1"/>
        <v>400</v>
      </c>
    </row>
    <row r="80" spans="1:6" ht="24.75" customHeight="1">
      <c r="A80" s="6">
        <v>77</v>
      </c>
      <c r="B80" s="4" t="s">
        <v>80</v>
      </c>
      <c r="C80" s="7" t="s">
        <v>103</v>
      </c>
      <c r="D80" s="7">
        <v>2</v>
      </c>
      <c r="E80" s="9">
        <v>1500</v>
      </c>
      <c r="F80" s="9">
        <f t="shared" si="1"/>
        <v>3000</v>
      </c>
    </row>
    <row r="81" spans="1:6" ht="24.75" customHeight="1">
      <c r="A81" s="6">
        <v>78</v>
      </c>
      <c r="B81" s="4" t="s">
        <v>81</v>
      </c>
      <c r="C81" s="7" t="s">
        <v>12</v>
      </c>
      <c r="D81" s="7">
        <v>55</v>
      </c>
      <c r="E81" s="9">
        <v>100</v>
      </c>
      <c r="F81" s="9">
        <f t="shared" si="1"/>
        <v>5500</v>
      </c>
    </row>
    <row r="82" spans="1:6" ht="24" customHeight="1">
      <c r="A82" s="6">
        <v>79</v>
      </c>
      <c r="B82" s="4" t="s">
        <v>82</v>
      </c>
      <c r="C82" s="7" t="s">
        <v>12</v>
      </c>
      <c r="D82" s="7">
        <v>55</v>
      </c>
      <c r="E82" s="9">
        <v>400</v>
      </c>
      <c r="F82" s="9">
        <f t="shared" si="1"/>
        <v>22000</v>
      </c>
    </row>
    <row r="83" spans="1:6" ht="24" customHeight="1">
      <c r="A83" s="6">
        <v>80</v>
      </c>
      <c r="B83" s="4" t="s">
        <v>83</v>
      </c>
      <c r="C83" s="7" t="s">
        <v>12</v>
      </c>
      <c r="D83" s="7">
        <v>4</v>
      </c>
      <c r="E83" s="9">
        <v>100</v>
      </c>
      <c r="F83" s="9">
        <f t="shared" si="1"/>
        <v>400</v>
      </c>
    </row>
    <row r="84" spans="1:6" ht="24" customHeight="1">
      <c r="A84" s="6">
        <v>81</v>
      </c>
      <c r="B84" s="4" t="s">
        <v>84</v>
      </c>
      <c r="C84" s="7" t="s">
        <v>12</v>
      </c>
      <c r="D84" s="7">
        <v>1.5</v>
      </c>
      <c r="E84" s="9">
        <v>400</v>
      </c>
      <c r="F84" s="9">
        <f t="shared" si="1"/>
        <v>600</v>
      </c>
    </row>
    <row r="85" spans="1:6" ht="24" customHeight="1">
      <c r="A85" s="6">
        <v>82</v>
      </c>
      <c r="B85" s="4" t="s">
        <v>85</v>
      </c>
      <c r="C85" s="7" t="s">
        <v>12</v>
      </c>
      <c r="D85" s="7">
        <v>4</v>
      </c>
      <c r="E85" s="9">
        <v>400</v>
      </c>
      <c r="F85" s="9">
        <f t="shared" si="1"/>
        <v>1600</v>
      </c>
    </row>
    <row r="86" spans="1:6" ht="24" customHeight="1">
      <c r="A86" s="6">
        <v>83</v>
      </c>
      <c r="B86" s="4" t="s">
        <v>86</v>
      </c>
      <c r="C86" s="7" t="s">
        <v>12</v>
      </c>
      <c r="D86" s="7">
        <v>1.5</v>
      </c>
      <c r="E86" s="9">
        <v>450</v>
      </c>
      <c r="F86" s="9">
        <f t="shared" si="1"/>
        <v>675</v>
      </c>
    </row>
    <row r="87" spans="1:6" ht="15.75" customHeight="1">
      <c r="A87" s="6">
        <v>84</v>
      </c>
      <c r="B87" s="4" t="s">
        <v>87</v>
      </c>
      <c r="C87" s="7" t="s">
        <v>103</v>
      </c>
      <c r="D87" s="7">
        <v>1</v>
      </c>
      <c r="E87" s="9">
        <v>1000</v>
      </c>
      <c r="F87" s="9">
        <f t="shared" si="1"/>
        <v>1000</v>
      </c>
    </row>
    <row r="88" spans="1:6" ht="18" customHeight="1">
      <c r="A88" s="6">
        <v>85</v>
      </c>
      <c r="B88" s="4" t="s">
        <v>88</v>
      </c>
      <c r="C88" s="7" t="s">
        <v>89</v>
      </c>
      <c r="D88" s="7">
        <v>10.08</v>
      </c>
      <c r="E88" s="9">
        <v>1500</v>
      </c>
      <c r="F88" s="9">
        <f t="shared" si="1"/>
        <v>15120</v>
      </c>
    </row>
    <row r="89" spans="1:6" ht="24" customHeight="1">
      <c r="A89" s="6">
        <v>86</v>
      </c>
      <c r="B89" s="4" t="s">
        <v>90</v>
      </c>
      <c r="C89" s="7" t="s">
        <v>29</v>
      </c>
      <c r="D89" s="7">
        <v>15.12</v>
      </c>
      <c r="E89" s="9">
        <v>100</v>
      </c>
      <c r="F89" s="9">
        <f t="shared" si="1"/>
        <v>1512</v>
      </c>
    </row>
    <row r="90" spans="1:6" ht="15.75" customHeight="1">
      <c r="A90" s="3"/>
      <c r="B90" s="4" t="s">
        <v>91</v>
      </c>
      <c r="C90" s="8"/>
      <c r="D90" s="8"/>
      <c r="E90" s="9"/>
      <c r="F90" s="9"/>
    </row>
    <row r="91" spans="1:6" ht="15.75" customHeight="1">
      <c r="A91" s="6">
        <v>87</v>
      </c>
      <c r="B91" s="4" t="s">
        <v>92</v>
      </c>
      <c r="C91" s="7" t="s">
        <v>29</v>
      </c>
      <c r="D91" s="7">
        <v>4.5</v>
      </c>
      <c r="E91" s="9">
        <v>100</v>
      </c>
      <c r="F91" s="9">
        <f t="shared" si="1"/>
        <v>450</v>
      </c>
    </row>
    <row r="92" spans="1:6" ht="15.75" customHeight="1">
      <c r="A92" s="6">
        <v>88</v>
      </c>
      <c r="B92" s="4" t="s">
        <v>93</v>
      </c>
      <c r="C92" s="7" t="s">
        <v>4</v>
      </c>
      <c r="D92" s="7">
        <v>6.2E-2</v>
      </c>
      <c r="E92" s="9">
        <v>25000</v>
      </c>
      <c r="F92" s="9">
        <f t="shared" si="1"/>
        <v>1550</v>
      </c>
    </row>
    <row r="93" spans="1:6" ht="15.75" customHeight="1">
      <c r="A93" s="6">
        <v>90</v>
      </c>
      <c r="B93" s="4" t="s">
        <v>94</v>
      </c>
      <c r="C93" s="7" t="s">
        <v>4</v>
      </c>
      <c r="D93" s="7">
        <v>6.2E-2</v>
      </c>
      <c r="E93" s="9">
        <v>25000</v>
      </c>
      <c r="F93" s="9">
        <f t="shared" si="1"/>
        <v>1550</v>
      </c>
    </row>
    <row r="94" spans="1:6" ht="24">
      <c r="A94" s="6">
        <v>91</v>
      </c>
      <c r="B94" s="4" t="s">
        <v>95</v>
      </c>
      <c r="C94" s="7" t="s">
        <v>29</v>
      </c>
      <c r="D94" s="7">
        <v>4.5</v>
      </c>
      <c r="E94" s="9">
        <v>500</v>
      </c>
      <c r="F94" s="9">
        <f t="shared" si="1"/>
        <v>2250</v>
      </c>
    </row>
    <row r="95" spans="1:6" ht="24">
      <c r="A95" s="6">
        <v>92</v>
      </c>
      <c r="B95" s="4" t="s">
        <v>96</v>
      </c>
      <c r="C95" s="7" t="s">
        <v>29</v>
      </c>
      <c r="D95" s="7">
        <v>4.5</v>
      </c>
      <c r="E95" s="9">
        <v>700</v>
      </c>
      <c r="F95" s="9">
        <f t="shared" si="1"/>
        <v>3150</v>
      </c>
    </row>
    <row r="96" spans="1:6" ht="24">
      <c r="A96" s="6">
        <v>93</v>
      </c>
      <c r="B96" s="4" t="s">
        <v>97</v>
      </c>
      <c r="C96" s="7" t="s">
        <v>12</v>
      </c>
      <c r="D96" s="7">
        <v>2.6</v>
      </c>
      <c r="E96" s="9">
        <v>500</v>
      </c>
      <c r="F96" s="9">
        <f t="shared" si="1"/>
        <v>1300</v>
      </c>
    </row>
    <row r="97" spans="1:6">
      <c r="A97" s="6">
        <v>94</v>
      </c>
      <c r="B97" s="4" t="s">
        <v>98</v>
      </c>
      <c r="C97" s="7" t="s">
        <v>12</v>
      </c>
      <c r="D97" s="7">
        <v>2.6</v>
      </c>
      <c r="E97" s="9">
        <v>1200</v>
      </c>
      <c r="F97" s="9">
        <f t="shared" si="1"/>
        <v>3120</v>
      </c>
    </row>
    <row r="98" spans="1:6" ht="24">
      <c r="A98" s="6">
        <v>95</v>
      </c>
      <c r="B98" s="4" t="s">
        <v>99</v>
      </c>
      <c r="C98" s="7" t="s">
        <v>29</v>
      </c>
      <c r="D98" s="7">
        <v>2.34</v>
      </c>
      <c r="E98" s="9">
        <v>100</v>
      </c>
      <c r="F98" s="9">
        <f t="shared" si="1"/>
        <v>234</v>
      </c>
    </row>
    <row r="99" spans="1:6" ht="15.75" customHeight="1">
      <c r="A99" s="3"/>
      <c r="B99" s="4" t="s">
        <v>100</v>
      </c>
      <c r="C99" s="8"/>
      <c r="D99" s="8"/>
      <c r="E99" s="9"/>
      <c r="F99" s="9"/>
    </row>
    <row r="100" spans="1:6" ht="15.75" customHeight="1">
      <c r="A100" s="6">
        <v>97</v>
      </c>
      <c r="B100" s="4" t="s">
        <v>101</v>
      </c>
      <c r="C100" s="7" t="s">
        <v>4</v>
      </c>
      <c r="D100" s="7">
        <v>33</v>
      </c>
      <c r="E100" s="9">
        <v>650</v>
      </c>
      <c r="F100" s="9">
        <f t="shared" si="1"/>
        <v>21450</v>
      </c>
    </row>
    <row r="101" spans="1:6">
      <c r="A101" s="2"/>
      <c r="B101" s="2"/>
      <c r="C101" s="2"/>
      <c r="D101" s="2"/>
    </row>
    <row r="102" spans="1:6">
      <c r="A102" s="1" t="s">
        <v>102</v>
      </c>
      <c r="F102" s="10">
        <f>SUM(F6:F101)</f>
        <v>463548.55999999994</v>
      </c>
    </row>
    <row r="103" spans="1:6">
      <c r="A10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(2)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2023-09-08T18:29:49Z</dcterms:modified>
</cp:coreProperties>
</file>