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ikitin\Desktop\Никитин\"/>
    </mc:Choice>
  </mc:AlternateContent>
  <bookViews>
    <workbookView xWindow="0" yWindow="0" windowWidth="21570" windowHeight="7410"/>
  </bookViews>
  <sheets>
    <sheet name="Ведомость объемов работ 6 граф" sheetId="2" r:id="rId1"/>
  </sheets>
  <definedNames>
    <definedName name="_xlnm.Print_Titles" localSheetId="0">'Ведомость объемов работ 6 граф'!$7:$7</definedName>
  </definedNames>
  <calcPr calcId="162913"/>
</workbook>
</file>

<file path=xl/calcChain.xml><?xml version="1.0" encoding="utf-8"?>
<calcChain xmlns="http://schemas.openxmlformats.org/spreadsheetml/2006/main">
  <c r="F13" i="2" l="1"/>
  <c r="F20" i="2" l="1"/>
  <c r="F21" i="2"/>
  <c r="F45" i="2" l="1"/>
  <c r="F43" i="2"/>
  <c r="F42" i="2"/>
  <c r="F41" i="2"/>
  <c r="F40" i="2"/>
  <c r="F37" i="2"/>
  <c r="F36" i="2"/>
  <c r="F34" i="2"/>
  <c r="F33" i="2"/>
  <c r="F32" i="2"/>
  <c r="F30" i="2"/>
  <c r="F29" i="2"/>
  <c r="F28" i="2"/>
  <c r="F26" i="2"/>
  <c r="F25" i="2"/>
  <c r="F24" i="2"/>
  <c r="F22" i="2"/>
  <c r="F19" i="2"/>
  <c r="F18" i="2"/>
  <c r="F17" i="2"/>
  <c r="F10" i="2"/>
  <c r="F12" i="2"/>
  <c r="F15" i="2"/>
  <c r="F46" i="2" l="1"/>
</calcChain>
</file>

<file path=xl/sharedStrings.xml><?xml version="1.0" encoding="utf-8"?>
<sst xmlns="http://schemas.openxmlformats.org/spreadsheetml/2006/main" count="100" uniqueCount="77">
  <si>
    <t>№ пп</t>
  </si>
  <si>
    <t>Наименование</t>
  </si>
  <si>
    <t>Ед. изм.</t>
  </si>
  <si>
    <t>Кол.</t>
  </si>
  <si>
    <t>Демонтажные работы.</t>
  </si>
  <si>
    <t>100 шт</t>
  </si>
  <si>
    <t>100 м2</t>
  </si>
  <si>
    <t>м2</t>
  </si>
  <si>
    <t>шт</t>
  </si>
  <si>
    <t>122</t>
  </si>
  <si>
    <t>Облицовка фасада.</t>
  </si>
  <si>
    <t>129</t>
  </si>
  <si>
    <t>134</t>
  </si>
  <si>
    <t>275</t>
  </si>
  <si>
    <t>Установка дуг безопасности.</t>
  </si>
  <si>
    <t>290</t>
  </si>
  <si>
    <t>293</t>
  </si>
  <si>
    <t>298</t>
  </si>
  <si>
    <t>Монтаж  фриза навеса</t>
  </si>
  <si>
    <t>299</t>
  </si>
  <si>
    <t>300</t>
  </si>
  <si>
    <t>302</t>
  </si>
  <si>
    <t>Логотип "Бур"</t>
  </si>
  <si>
    <t>Замена светильников навеса</t>
  </si>
  <si>
    <t>307</t>
  </si>
  <si>
    <t>Демонтаж светильников, устанавливаемый вне зданий с лампами: люминесцентными</t>
  </si>
  <si>
    <t>308</t>
  </si>
  <si>
    <t>Демонтаж кабеля питания</t>
  </si>
  <si>
    <t>309</t>
  </si>
  <si>
    <t>Светильник, устанавливаемый вне зданий с лампами: люминесцентными</t>
  </si>
  <si>
    <t>Электромонтажные работы фриза навеса</t>
  </si>
  <si>
    <t>312</t>
  </si>
  <si>
    <t>Присоединение к зажимам жил проводов или кабелей сечением: до 2,5 мм2</t>
  </si>
  <si>
    <t>314</t>
  </si>
  <si>
    <t>Разделка и включение концов жил провода одножильного при пайке и отпайке</t>
  </si>
  <si>
    <t>315</t>
  </si>
  <si>
    <t>Переподключение подсветки логотипов навеса</t>
  </si>
  <si>
    <t>317</t>
  </si>
  <si>
    <t>319</t>
  </si>
  <si>
    <t>320</t>
  </si>
  <si>
    <t>Ремонт потолка навеса</t>
  </si>
  <si>
    <t>321</t>
  </si>
  <si>
    <t>Разборка  потолков навеса</t>
  </si>
  <si>
    <t>327</t>
  </si>
  <si>
    <t>Замена обшивки колонн навеса</t>
  </si>
  <si>
    <t>332</t>
  </si>
  <si>
    <t>Демонтаж обшивки колонн навеса</t>
  </si>
  <si>
    <t>333</t>
  </si>
  <si>
    <t>Демонтаж обшивки межколонного короба</t>
  </si>
  <si>
    <t>334</t>
  </si>
  <si>
    <t>336</t>
  </si>
  <si>
    <t>Наклейки на колонны, межколонные короба, капоты ТРК</t>
  </si>
  <si>
    <t>338</t>
  </si>
  <si>
    <t>Наклейка прочих обязательных элементов  из поливинилхлоридной декоративно-отделочной самоклеющейся пленки на окна, двери, колонны и т.д.</t>
  </si>
  <si>
    <t>Раздел 2. Здание операторной.Фасад.</t>
  </si>
  <si>
    <t>Раздел 3. Островки ТРК.</t>
  </si>
  <si>
    <t>Раздел 5. Устройство фриза, монтаж светового короба навеса</t>
  </si>
  <si>
    <t>Раздел 6. Облицовка колонн навеса</t>
  </si>
  <si>
    <t xml:space="preserve"> </t>
  </si>
  <si>
    <t>Ст-ть за еденицу</t>
  </si>
  <si>
    <t>Ст-ть работ</t>
  </si>
  <si>
    <t>м.п.</t>
  </si>
  <si>
    <t>Монтаж металлокаркаса навеса</t>
  </si>
  <si>
    <t>м.п. каркаса</t>
  </si>
  <si>
    <t xml:space="preserve">МОНТАЖ СВЕТОВОЙ ШТРАБЫ С ПОДКЛЮЧЕНИЕМ  </t>
  </si>
  <si>
    <t xml:space="preserve">компл. </t>
  </si>
  <si>
    <t>АЗС №43. Курган</t>
  </si>
  <si>
    <t>Смета</t>
  </si>
  <si>
    <t>Установка световых формованных элементов фриза магазина. Накладные световые элементы логотипов (короба) "Мы рады вам", факел и надпись "Роснефть" с подключением</t>
  </si>
  <si>
    <t xml:space="preserve">Установка букв "Роснефть" </t>
  </si>
  <si>
    <t>Демонтаж фриза навеса(основного) c металлокаркасом при необходимости</t>
  </si>
  <si>
    <t>Монтаж обшивки межколонного короба с монтажом каркаса</t>
  </si>
  <si>
    <t>Монтаж обшивки колонн навеса с монтажом каркаса</t>
  </si>
  <si>
    <t>Окончательные объемы работ уточнить на месте производства работ. Оплата работ производится по фактически выполненным объемам, подтвержденным представителем РН-Курганнефтепродукт</t>
  </si>
  <si>
    <t>Устройство потолков: реечных алюминиевых с устройством каркаса при необходимости</t>
  </si>
  <si>
    <t>Разборка фасада операторной из алюкобонда с демонтажем каркаса, отливов и откосов</t>
  </si>
  <si>
    <t>Устройство вентилируемых фасадов с вертикально-горизонтальным каркасом, с лесов с устройством подсистемы(каркаса), включая откосы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</si>
</sst>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horizontal="right" vertical="top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" fontId="10" fillId="0" borderId="2" xfId="2" applyNumberFormat="1" applyFont="1" applyBorder="1" applyAlignment="1">
      <alignment horizontal="center" vertical="center" wrapText="1"/>
    </xf>
    <xf numFmtId="4" fontId="10" fillId="0" borderId="3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130" zoomScaleNormal="130" zoomScaleSheetLayoutView="75" workbookViewId="0">
      <selection activeCell="I7" sqref="I7"/>
    </sheetView>
  </sheetViews>
  <sheetFormatPr defaultColWidth="9.140625" defaultRowHeight="12.75" x14ac:dyDescent="0.2"/>
  <cols>
    <col min="1" max="1" width="6.42578125" style="2" customWidth="1"/>
    <col min="2" max="2" width="52" style="3" customWidth="1"/>
    <col min="3" max="3" width="11.28515625" style="4" customWidth="1"/>
    <col min="4" max="4" width="9.85546875" style="5" customWidth="1"/>
    <col min="5" max="5" width="10.42578125" style="1" customWidth="1"/>
    <col min="6" max="6" width="13" style="1" customWidth="1"/>
    <col min="7" max="7" width="9.28515625" style="1" customWidth="1"/>
    <col min="8" max="16384" width="9.140625" style="1"/>
  </cols>
  <sheetData>
    <row r="1" spans="1:7" x14ac:dyDescent="0.2">
      <c r="A1" s="7"/>
      <c r="B1" s="8"/>
      <c r="C1" s="9"/>
      <c r="D1" s="10"/>
      <c r="E1" s="11"/>
      <c r="F1" s="12"/>
      <c r="G1" s="11"/>
    </row>
    <row r="2" spans="1:7" ht="12.75" customHeight="1" x14ac:dyDescent="0.2">
      <c r="A2" s="48" t="s">
        <v>67</v>
      </c>
      <c r="B2" s="48"/>
      <c r="C2" s="48"/>
      <c r="D2" s="48"/>
      <c r="E2" s="25"/>
      <c r="F2" s="25"/>
      <c r="G2" s="11"/>
    </row>
    <row r="3" spans="1:7" ht="15.75" x14ac:dyDescent="0.2">
      <c r="A3" s="49" t="s">
        <v>66</v>
      </c>
      <c r="B3" s="49"/>
      <c r="C3" s="49"/>
      <c r="D3" s="49"/>
      <c r="E3" s="25"/>
      <c r="F3" s="25"/>
      <c r="G3" s="11"/>
    </row>
    <row r="4" spans="1:7" ht="15.75" x14ac:dyDescent="0.2">
      <c r="A4" s="26"/>
      <c r="B4" s="27"/>
      <c r="C4" s="28"/>
      <c r="D4" s="29"/>
      <c r="E4" s="25"/>
      <c r="F4" s="25"/>
      <c r="G4" s="11"/>
    </row>
    <row r="5" spans="1:7" ht="15.75" x14ac:dyDescent="0.2">
      <c r="A5" s="26"/>
      <c r="B5" s="27"/>
      <c r="C5" s="28"/>
      <c r="D5" s="29"/>
      <c r="E5" s="25"/>
      <c r="F5" s="25"/>
      <c r="G5" s="11"/>
    </row>
    <row r="6" spans="1:7" ht="24.75" customHeight="1" x14ac:dyDescent="0.2">
      <c r="A6" s="13" t="s">
        <v>0</v>
      </c>
      <c r="B6" s="14" t="s">
        <v>1</v>
      </c>
      <c r="C6" s="15" t="s">
        <v>2</v>
      </c>
      <c r="D6" s="16" t="s">
        <v>3</v>
      </c>
      <c r="E6" s="46" t="s">
        <v>59</v>
      </c>
      <c r="F6" s="46" t="s">
        <v>60</v>
      </c>
      <c r="G6" s="11"/>
    </row>
    <row r="7" spans="1:7" ht="12.75" customHeight="1" x14ac:dyDescent="0.2">
      <c r="A7" s="19">
        <v>1</v>
      </c>
      <c r="B7" s="20">
        <v>2</v>
      </c>
      <c r="C7" s="20">
        <v>3</v>
      </c>
      <c r="D7" s="20">
        <v>4</v>
      </c>
      <c r="E7" s="47"/>
      <c r="F7" s="47"/>
      <c r="G7" s="11"/>
    </row>
    <row r="8" spans="1:7" ht="22.5" customHeight="1" x14ac:dyDescent="0.2">
      <c r="A8" s="41" t="s">
        <v>54</v>
      </c>
      <c r="B8" s="40"/>
      <c r="C8" s="40"/>
      <c r="D8" s="40"/>
      <c r="E8" s="21"/>
      <c r="F8" s="21"/>
      <c r="G8" s="11"/>
    </row>
    <row r="9" spans="1:7" ht="19.149999999999999" customHeight="1" x14ac:dyDescent="0.2">
      <c r="A9" s="39" t="s">
        <v>4</v>
      </c>
      <c r="B9" s="40"/>
      <c r="C9" s="40"/>
      <c r="D9" s="40"/>
      <c r="E9" s="21"/>
      <c r="F9" s="21"/>
      <c r="G9" s="11"/>
    </row>
    <row r="10" spans="1:7" ht="31.5" x14ac:dyDescent="0.2">
      <c r="A10" s="22" t="s">
        <v>9</v>
      </c>
      <c r="B10" s="18" t="s">
        <v>75</v>
      </c>
      <c r="C10" s="15" t="s">
        <v>7</v>
      </c>
      <c r="D10" s="23">
        <v>163</v>
      </c>
      <c r="E10" s="21">
        <v>200</v>
      </c>
      <c r="F10" s="17">
        <f>D10*E10</f>
        <v>32600</v>
      </c>
      <c r="G10" s="11"/>
    </row>
    <row r="11" spans="1:7" ht="19.149999999999999" customHeight="1" x14ac:dyDescent="0.2">
      <c r="A11" s="39" t="s">
        <v>10</v>
      </c>
      <c r="B11" s="40"/>
      <c r="C11" s="40"/>
      <c r="D11" s="40"/>
      <c r="E11" s="21"/>
      <c r="F11" s="21"/>
      <c r="G11" s="11"/>
    </row>
    <row r="12" spans="1:7" ht="47.25" x14ac:dyDescent="0.2">
      <c r="A12" s="22" t="s">
        <v>11</v>
      </c>
      <c r="B12" s="18" t="s">
        <v>76</v>
      </c>
      <c r="C12" s="15" t="s">
        <v>7</v>
      </c>
      <c r="D12" s="23">
        <v>183</v>
      </c>
      <c r="E12" s="21">
        <v>1250</v>
      </c>
      <c r="F12" s="17">
        <f>D12*E12</f>
        <v>228750</v>
      </c>
      <c r="G12" s="11"/>
    </row>
    <row r="13" spans="1:7" ht="63" x14ac:dyDescent="0.2">
      <c r="A13" s="22" t="s">
        <v>12</v>
      </c>
      <c r="B13" s="36" t="s">
        <v>68</v>
      </c>
      <c r="C13" s="15" t="s">
        <v>8</v>
      </c>
      <c r="D13" s="23">
        <v>3</v>
      </c>
      <c r="E13" s="21">
        <v>14000</v>
      </c>
      <c r="F13" s="17">
        <f>D13*E13</f>
        <v>42000</v>
      </c>
      <c r="G13" s="11"/>
    </row>
    <row r="14" spans="1:7" ht="22.5" customHeight="1" x14ac:dyDescent="0.2">
      <c r="A14" s="42" t="s">
        <v>55</v>
      </c>
      <c r="B14" s="43"/>
      <c r="C14" s="43"/>
      <c r="D14" s="43"/>
      <c r="E14" s="44"/>
      <c r="F14" s="45"/>
      <c r="G14" s="11"/>
    </row>
    <row r="15" spans="1:7" ht="15.75" x14ac:dyDescent="0.2">
      <c r="A15" s="30" t="s">
        <v>13</v>
      </c>
      <c r="B15" s="31" t="s">
        <v>14</v>
      </c>
      <c r="C15" s="32" t="s">
        <v>5</v>
      </c>
      <c r="D15" s="33">
        <v>4</v>
      </c>
      <c r="E15" s="6">
        <v>1000</v>
      </c>
      <c r="F15" s="17">
        <f t="shared" ref="F15" si="0">D15*E15</f>
        <v>4000</v>
      </c>
      <c r="G15" s="11"/>
    </row>
    <row r="16" spans="1:7" ht="22.5" customHeight="1" x14ac:dyDescent="0.2">
      <c r="A16" s="41" t="s">
        <v>56</v>
      </c>
      <c r="B16" s="40"/>
      <c r="C16" s="40"/>
      <c r="D16" s="40"/>
      <c r="E16" s="21"/>
      <c r="F16" s="21"/>
      <c r="G16" s="11"/>
    </row>
    <row r="17" spans="1:7" ht="31.5" x14ac:dyDescent="0.2">
      <c r="A17" s="22" t="s">
        <v>15</v>
      </c>
      <c r="B17" s="18" t="s">
        <v>70</v>
      </c>
      <c r="C17" s="15" t="s">
        <v>6</v>
      </c>
      <c r="D17" s="23">
        <v>70</v>
      </c>
      <c r="E17" s="21">
        <v>250</v>
      </c>
      <c r="F17" s="17">
        <f t="shared" ref="F17:F21" si="1">D17*E17</f>
        <v>17500</v>
      </c>
      <c r="G17" s="11"/>
    </row>
    <row r="18" spans="1:7" ht="31.5" x14ac:dyDescent="0.2">
      <c r="A18" s="22" t="s">
        <v>16</v>
      </c>
      <c r="B18" s="18" t="s">
        <v>62</v>
      </c>
      <c r="C18" s="15" t="s">
        <v>63</v>
      </c>
      <c r="D18" s="23">
        <v>56</v>
      </c>
      <c r="E18" s="21">
        <v>650</v>
      </c>
      <c r="F18" s="17">
        <f t="shared" si="1"/>
        <v>36400</v>
      </c>
      <c r="G18" s="11"/>
    </row>
    <row r="19" spans="1:7" ht="15.75" x14ac:dyDescent="0.2">
      <c r="A19" s="22" t="s">
        <v>17</v>
      </c>
      <c r="B19" s="18" t="s">
        <v>18</v>
      </c>
      <c r="C19" s="15" t="s">
        <v>6</v>
      </c>
      <c r="D19" s="23">
        <v>56</v>
      </c>
      <c r="E19" s="21">
        <v>500</v>
      </c>
      <c r="F19" s="17">
        <f t="shared" si="1"/>
        <v>28000</v>
      </c>
      <c r="G19" s="11"/>
    </row>
    <row r="20" spans="1:7" ht="15.75" x14ac:dyDescent="0.2">
      <c r="A20" s="22" t="s">
        <v>19</v>
      </c>
      <c r="B20" s="18" t="s">
        <v>69</v>
      </c>
      <c r="C20" s="15" t="s">
        <v>65</v>
      </c>
      <c r="D20" s="23">
        <v>1</v>
      </c>
      <c r="E20" s="21">
        <v>6000</v>
      </c>
      <c r="F20" s="17">
        <f t="shared" si="1"/>
        <v>6000</v>
      </c>
      <c r="G20" s="11"/>
    </row>
    <row r="21" spans="1:7" ht="41.25" customHeight="1" x14ac:dyDescent="0.2">
      <c r="A21" s="22" t="s">
        <v>20</v>
      </c>
      <c r="B21" s="18" t="s">
        <v>64</v>
      </c>
      <c r="C21" s="15" t="s">
        <v>61</v>
      </c>
      <c r="D21" s="23">
        <v>32</v>
      </c>
      <c r="E21" s="21">
        <v>450</v>
      </c>
      <c r="F21" s="17">
        <f t="shared" si="1"/>
        <v>14400</v>
      </c>
      <c r="G21" s="11"/>
    </row>
    <row r="22" spans="1:7" ht="15.75" x14ac:dyDescent="0.2">
      <c r="A22" s="22" t="s">
        <v>21</v>
      </c>
      <c r="B22" s="18" t="s">
        <v>22</v>
      </c>
      <c r="C22" s="15" t="s">
        <v>8</v>
      </c>
      <c r="D22" s="23">
        <v>2</v>
      </c>
      <c r="E22" s="21">
        <v>1500</v>
      </c>
      <c r="F22" s="17">
        <f t="shared" ref="F22" si="2">D22*E22</f>
        <v>3000</v>
      </c>
      <c r="G22" s="11"/>
    </row>
    <row r="23" spans="1:7" ht="19.149999999999999" customHeight="1" x14ac:dyDescent="0.2">
      <c r="A23" s="39" t="s">
        <v>23</v>
      </c>
      <c r="B23" s="40"/>
      <c r="C23" s="40"/>
      <c r="D23" s="40"/>
      <c r="E23" s="21"/>
      <c r="F23" s="21"/>
      <c r="G23" s="11"/>
    </row>
    <row r="24" spans="1:7" ht="31.5" x14ac:dyDescent="0.2">
      <c r="A24" s="22" t="s">
        <v>24</v>
      </c>
      <c r="B24" s="18" t="s">
        <v>25</v>
      </c>
      <c r="C24" s="15" t="s">
        <v>8</v>
      </c>
      <c r="D24" s="23">
        <v>16</v>
      </c>
      <c r="E24" s="21">
        <v>200</v>
      </c>
      <c r="F24" s="17">
        <f t="shared" ref="F24:F26" si="3">D24*E24</f>
        <v>3200</v>
      </c>
      <c r="G24" s="11"/>
    </row>
    <row r="25" spans="1:7" ht="15.75" x14ac:dyDescent="0.2">
      <c r="A25" s="22" t="s">
        <v>26</v>
      </c>
      <c r="B25" s="18" t="s">
        <v>27</v>
      </c>
      <c r="C25" s="15" t="s">
        <v>61</v>
      </c>
      <c r="D25" s="24">
        <v>45</v>
      </c>
      <c r="E25" s="21">
        <v>50</v>
      </c>
      <c r="F25" s="17">
        <f t="shared" si="3"/>
        <v>2250</v>
      </c>
      <c r="G25" s="11"/>
    </row>
    <row r="26" spans="1:7" ht="31.5" x14ac:dyDescent="0.2">
      <c r="A26" s="22" t="s">
        <v>28</v>
      </c>
      <c r="B26" s="18" t="s">
        <v>29</v>
      </c>
      <c r="C26" s="15" t="s">
        <v>8</v>
      </c>
      <c r="D26" s="23">
        <v>10</v>
      </c>
      <c r="E26" s="21">
        <v>600</v>
      </c>
      <c r="F26" s="17">
        <f t="shared" si="3"/>
        <v>6000</v>
      </c>
      <c r="G26" s="11"/>
    </row>
    <row r="27" spans="1:7" ht="19.149999999999999" customHeight="1" x14ac:dyDescent="0.2">
      <c r="A27" s="39" t="s">
        <v>30</v>
      </c>
      <c r="B27" s="40"/>
      <c r="C27" s="40"/>
      <c r="D27" s="40"/>
      <c r="E27" s="21"/>
      <c r="F27" s="21"/>
      <c r="G27" s="11"/>
    </row>
    <row r="28" spans="1:7" ht="31.5" x14ac:dyDescent="0.2">
      <c r="A28" s="22" t="s">
        <v>31</v>
      </c>
      <c r="B28" s="18" t="s">
        <v>32</v>
      </c>
      <c r="C28" s="15" t="s">
        <v>5</v>
      </c>
      <c r="D28" s="23">
        <v>176</v>
      </c>
      <c r="E28" s="21">
        <v>50</v>
      </c>
      <c r="F28" s="17">
        <f t="shared" ref="F28:F30" si="4">D28*E28</f>
        <v>8800</v>
      </c>
      <c r="G28" s="11"/>
    </row>
    <row r="29" spans="1:7" ht="31.5" x14ac:dyDescent="0.2">
      <c r="A29" s="22" t="s">
        <v>33</v>
      </c>
      <c r="B29" s="18" t="s">
        <v>34</v>
      </c>
      <c r="C29" s="15" t="s">
        <v>5</v>
      </c>
      <c r="D29" s="23">
        <v>20</v>
      </c>
      <c r="E29" s="21">
        <v>50</v>
      </c>
      <c r="F29" s="17">
        <f t="shared" si="4"/>
        <v>1000</v>
      </c>
      <c r="G29" s="11"/>
    </row>
    <row r="30" spans="1:7" ht="31.5" x14ac:dyDescent="0.2">
      <c r="A30" s="22" t="s">
        <v>35</v>
      </c>
      <c r="B30" s="18" t="s">
        <v>32</v>
      </c>
      <c r="C30" s="15" t="s">
        <v>5</v>
      </c>
      <c r="D30" s="23">
        <v>12</v>
      </c>
      <c r="E30" s="21">
        <v>50</v>
      </c>
      <c r="F30" s="17">
        <f t="shared" si="4"/>
        <v>600</v>
      </c>
      <c r="G30" s="11"/>
    </row>
    <row r="31" spans="1:7" ht="19.149999999999999" customHeight="1" x14ac:dyDescent="0.2">
      <c r="A31" s="39" t="s">
        <v>36</v>
      </c>
      <c r="B31" s="40"/>
      <c r="C31" s="40"/>
      <c r="D31" s="40"/>
      <c r="E31" s="21"/>
      <c r="F31" s="21"/>
      <c r="G31" s="11"/>
    </row>
    <row r="32" spans="1:7" ht="31.5" x14ac:dyDescent="0.2">
      <c r="A32" s="22" t="s">
        <v>37</v>
      </c>
      <c r="B32" s="18" t="s">
        <v>32</v>
      </c>
      <c r="C32" s="15" t="s">
        <v>5</v>
      </c>
      <c r="D32" s="23">
        <v>150</v>
      </c>
      <c r="E32" s="21">
        <v>50</v>
      </c>
      <c r="F32" s="17">
        <f t="shared" ref="F32:F34" si="5">D32*E32</f>
        <v>7500</v>
      </c>
      <c r="G32" s="11"/>
    </row>
    <row r="33" spans="1:7" ht="31.5" x14ac:dyDescent="0.2">
      <c r="A33" s="22" t="s">
        <v>38</v>
      </c>
      <c r="B33" s="18" t="s">
        <v>34</v>
      </c>
      <c r="C33" s="15" t="s">
        <v>5</v>
      </c>
      <c r="D33" s="23">
        <v>24</v>
      </c>
      <c r="E33" s="21">
        <v>50</v>
      </c>
      <c r="F33" s="17">
        <f t="shared" si="5"/>
        <v>1200</v>
      </c>
      <c r="G33" s="11"/>
    </row>
    <row r="34" spans="1:7" ht="31.5" x14ac:dyDescent="0.2">
      <c r="A34" s="22" t="s">
        <v>39</v>
      </c>
      <c r="B34" s="18" t="s">
        <v>32</v>
      </c>
      <c r="C34" s="15" t="s">
        <v>5</v>
      </c>
      <c r="D34" s="23">
        <v>12</v>
      </c>
      <c r="E34" s="21">
        <v>50</v>
      </c>
      <c r="F34" s="17">
        <f t="shared" si="5"/>
        <v>600</v>
      </c>
      <c r="G34" s="11"/>
    </row>
    <row r="35" spans="1:7" ht="19.149999999999999" customHeight="1" x14ac:dyDescent="0.2">
      <c r="A35" s="39" t="s">
        <v>40</v>
      </c>
      <c r="B35" s="40"/>
      <c r="C35" s="40"/>
      <c r="D35" s="40"/>
      <c r="E35" s="21"/>
      <c r="F35" s="21"/>
      <c r="G35" s="11"/>
    </row>
    <row r="36" spans="1:7" ht="15.75" x14ac:dyDescent="0.2">
      <c r="A36" s="22" t="s">
        <v>41</v>
      </c>
      <c r="B36" s="18" t="s">
        <v>42</v>
      </c>
      <c r="C36" s="15" t="s">
        <v>6</v>
      </c>
      <c r="D36" s="24">
        <v>162</v>
      </c>
      <c r="E36" s="21">
        <v>150</v>
      </c>
      <c r="F36" s="17">
        <f t="shared" ref="F36:F37" si="6">D36*E36</f>
        <v>24300</v>
      </c>
      <c r="G36" s="11"/>
    </row>
    <row r="37" spans="1:7" ht="31.5" x14ac:dyDescent="0.2">
      <c r="A37" s="22" t="s">
        <v>43</v>
      </c>
      <c r="B37" s="18" t="s">
        <v>74</v>
      </c>
      <c r="C37" s="15" t="s">
        <v>6</v>
      </c>
      <c r="D37" s="23">
        <v>172</v>
      </c>
      <c r="E37" s="21">
        <v>800</v>
      </c>
      <c r="F37" s="17">
        <f t="shared" si="6"/>
        <v>137600</v>
      </c>
      <c r="G37" s="11"/>
    </row>
    <row r="38" spans="1:7" ht="22.5" customHeight="1" x14ac:dyDescent="0.2">
      <c r="A38" s="41" t="s">
        <v>57</v>
      </c>
      <c r="B38" s="40"/>
      <c r="C38" s="40"/>
      <c r="D38" s="40"/>
      <c r="E38" s="21"/>
      <c r="F38" s="21"/>
      <c r="G38" s="11"/>
    </row>
    <row r="39" spans="1:7" ht="19.149999999999999" customHeight="1" x14ac:dyDescent="0.2">
      <c r="A39" s="39" t="s">
        <v>44</v>
      </c>
      <c r="B39" s="40"/>
      <c r="C39" s="40"/>
      <c r="D39" s="40"/>
      <c r="E39" s="21"/>
      <c r="F39" s="21"/>
      <c r="G39" s="11"/>
    </row>
    <row r="40" spans="1:7" ht="15.75" x14ac:dyDescent="0.2">
      <c r="A40" s="22" t="s">
        <v>45</v>
      </c>
      <c r="B40" s="18" t="s">
        <v>46</v>
      </c>
      <c r="C40" s="15" t="s">
        <v>6</v>
      </c>
      <c r="D40" s="23">
        <v>39</v>
      </c>
      <c r="E40" s="21">
        <v>150</v>
      </c>
      <c r="F40" s="17">
        <f t="shared" ref="F40:F43" si="7">D40*E40</f>
        <v>5850</v>
      </c>
      <c r="G40" s="11"/>
    </row>
    <row r="41" spans="1:7" ht="15.75" x14ac:dyDescent="0.2">
      <c r="A41" s="22" t="s">
        <v>47</v>
      </c>
      <c r="B41" s="18" t="s">
        <v>48</v>
      </c>
      <c r="C41" s="15" t="s">
        <v>6</v>
      </c>
      <c r="D41" s="23">
        <v>10</v>
      </c>
      <c r="E41" s="21">
        <v>150</v>
      </c>
      <c r="F41" s="17">
        <f t="shared" si="7"/>
        <v>1500</v>
      </c>
      <c r="G41" s="11"/>
    </row>
    <row r="42" spans="1:7" ht="31.5" x14ac:dyDescent="0.2">
      <c r="A42" s="22" t="s">
        <v>49</v>
      </c>
      <c r="B42" s="18" t="s">
        <v>71</v>
      </c>
      <c r="C42" s="15" t="s">
        <v>6</v>
      </c>
      <c r="D42" s="23">
        <v>16.5</v>
      </c>
      <c r="E42" s="21">
        <v>800</v>
      </c>
      <c r="F42" s="17">
        <f t="shared" si="7"/>
        <v>13200</v>
      </c>
      <c r="G42" s="11"/>
    </row>
    <row r="43" spans="1:7" ht="31.5" x14ac:dyDescent="0.2">
      <c r="A43" s="22" t="s">
        <v>50</v>
      </c>
      <c r="B43" s="18" t="s">
        <v>72</v>
      </c>
      <c r="C43" s="15" t="s">
        <v>6</v>
      </c>
      <c r="D43" s="23">
        <v>42</v>
      </c>
      <c r="E43" s="21">
        <v>800</v>
      </c>
      <c r="F43" s="17">
        <f t="shared" si="7"/>
        <v>33600</v>
      </c>
      <c r="G43" s="11"/>
    </row>
    <row r="44" spans="1:7" ht="19.149999999999999" customHeight="1" x14ac:dyDescent="0.2">
      <c r="A44" s="39" t="s">
        <v>51</v>
      </c>
      <c r="B44" s="40"/>
      <c r="C44" s="40"/>
      <c r="D44" s="40"/>
      <c r="E44" s="21"/>
      <c r="F44" s="21"/>
      <c r="G44" s="11"/>
    </row>
    <row r="45" spans="1:7" ht="63" x14ac:dyDescent="0.2">
      <c r="A45" s="22" t="s">
        <v>52</v>
      </c>
      <c r="B45" s="18" t="s">
        <v>53</v>
      </c>
      <c r="C45" s="15" t="s">
        <v>7</v>
      </c>
      <c r="D45" s="23">
        <v>18</v>
      </c>
      <c r="E45" s="21">
        <v>1300</v>
      </c>
      <c r="F45" s="17">
        <f t="shared" ref="F45" si="8">D45*E45</f>
        <v>23400</v>
      </c>
      <c r="G45" s="11"/>
    </row>
    <row r="46" spans="1:7" ht="15.75" x14ac:dyDescent="0.2">
      <c r="A46" s="34"/>
      <c r="B46" s="50"/>
      <c r="C46" s="51"/>
      <c r="D46" s="52"/>
      <c r="E46" s="35" t="s">
        <v>58</v>
      </c>
      <c r="F46" s="35">
        <f>SUM(F8:F45)</f>
        <v>683250</v>
      </c>
    </row>
    <row r="49" spans="2:7" ht="40.5" customHeight="1" x14ac:dyDescent="0.2">
      <c r="B49" s="37" t="s">
        <v>73</v>
      </c>
      <c r="C49" s="38"/>
      <c r="D49" s="38"/>
      <c r="E49" s="38"/>
      <c r="F49" s="38"/>
      <c r="G49" s="38"/>
    </row>
  </sheetData>
  <mergeCells count="18">
    <mergeCell ref="E6:E7"/>
    <mergeCell ref="F6:F7"/>
    <mergeCell ref="A2:D2"/>
    <mergeCell ref="A3:D3"/>
    <mergeCell ref="B46:D46"/>
    <mergeCell ref="B49:G49"/>
    <mergeCell ref="A27:D27"/>
    <mergeCell ref="A8:D8"/>
    <mergeCell ref="A9:D9"/>
    <mergeCell ref="A11:D11"/>
    <mergeCell ref="A14:F14"/>
    <mergeCell ref="A16:D16"/>
    <mergeCell ref="A23:D23"/>
    <mergeCell ref="A31:D31"/>
    <mergeCell ref="A35:D35"/>
    <mergeCell ref="A38:D38"/>
    <mergeCell ref="A39:D39"/>
    <mergeCell ref="A44:D44"/>
  </mergeCells>
  <pageMargins left="0.39370078740157483" right="0.31496062992125984" top="0.39370078740157483" bottom="0.47244094488188981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Никитин Сергей Ильич</cp:lastModifiedBy>
  <cp:lastPrinted>2003-04-03T11:25:41Z</cp:lastPrinted>
  <dcterms:created xsi:type="dcterms:W3CDTF">2002-02-11T05:58:42Z</dcterms:created>
  <dcterms:modified xsi:type="dcterms:W3CDTF">2023-09-13T10:47:46Z</dcterms:modified>
</cp:coreProperties>
</file>