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ikitin\Desktop\Никитин\"/>
    </mc:Choice>
  </mc:AlternateContent>
  <bookViews>
    <workbookView xWindow="0" yWindow="0" windowWidth="28800" windowHeight="11655"/>
  </bookViews>
  <sheets>
    <sheet name="Ведомость объемов работ 6 граф" sheetId="2" r:id="rId1"/>
  </sheets>
  <definedNames>
    <definedName name="_xlnm.Print_Titles" localSheetId="0">'Ведомость объемов работ 6 граф'!$7:$7</definedName>
    <definedName name="_xlnm.Print_Area" localSheetId="0">'Ведомость объемов работ 6 граф'!$A$1:$F$47</definedName>
  </definedNames>
  <calcPr calcId="162913"/>
</workbook>
</file>

<file path=xl/calcChain.xml><?xml version="1.0" encoding="utf-8"?>
<calcChain xmlns="http://schemas.openxmlformats.org/spreadsheetml/2006/main">
  <c r="F17" i="2" l="1"/>
  <c r="F11" i="2"/>
  <c r="F10" i="2"/>
  <c r="F14" i="2"/>
  <c r="F39" i="2" l="1"/>
  <c r="F37" i="2"/>
  <c r="F36" i="2"/>
  <c r="F35" i="2"/>
  <c r="F34" i="2"/>
  <c r="F31" i="2"/>
  <c r="F30" i="2"/>
  <c r="F27" i="2"/>
  <c r="F26" i="2"/>
  <c r="F25" i="2"/>
  <c r="F23" i="2"/>
  <c r="F22" i="2"/>
  <c r="F21" i="2"/>
  <c r="F19" i="2"/>
  <c r="F18" i="2"/>
  <c r="F16" i="2"/>
  <c r="F13" i="2"/>
  <c r="F40" i="2" s="1"/>
</calcChain>
</file>

<file path=xl/sharedStrings.xml><?xml version="1.0" encoding="utf-8"?>
<sst xmlns="http://schemas.openxmlformats.org/spreadsheetml/2006/main" count="84" uniqueCount="66">
  <si>
    <t>№ пп</t>
  </si>
  <si>
    <t>Наименование</t>
  </si>
  <si>
    <t>Ед. изм.</t>
  </si>
  <si>
    <t>Кол.</t>
  </si>
  <si>
    <t>шт</t>
  </si>
  <si>
    <t>м2</t>
  </si>
  <si>
    <t>120</t>
  </si>
  <si>
    <t>121</t>
  </si>
  <si>
    <t>127</t>
  </si>
  <si>
    <t>132</t>
  </si>
  <si>
    <t>288</t>
  </si>
  <si>
    <t>291</t>
  </si>
  <si>
    <t>296</t>
  </si>
  <si>
    <t>Монтаж  фриза навеса</t>
  </si>
  <si>
    <t>298</t>
  </si>
  <si>
    <t>Логотип "Бур"</t>
  </si>
  <si>
    <t>Замена светильников навеса</t>
  </si>
  <si>
    <t>303</t>
  </si>
  <si>
    <t>Демонтаж светильников, устанавливаемый вне зданий с лампами: люминесцентными</t>
  </si>
  <si>
    <t>304</t>
  </si>
  <si>
    <t>Демонтаж кабеля питания</t>
  </si>
  <si>
    <t>305</t>
  </si>
  <si>
    <t>Светильник, устанавливаемый вне зданий с лампами: люминесцентными</t>
  </si>
  <si>
    <t>Электромонтажные работы фриза навеса</t>
  </si>
  <si>
    <t>308</t>
  </si>
  <si>
    <t>Присоединение к зажимам жил проводов или кабелей сечением: до 2,5 мм2</t>
  </si>
  <si>
    <t>310</t>
  </si>
  <si>
    <t>Разделка и включение концов жил провода одножильного при пайке и отпайке</t>
  </si>
  <si>
    <t>311</t>
  </si>
  <si>
    <t>Переподключение подсветки логотипов навеса</t>
  </si>
  <si>
    <t>Ремонт потолка навеса</t>
  </si>
  <si>
    <t>317</t>
  </si>
  <si>
    <t>Разборка  потолков навеса</t>
  </si>
  <si>
    <t>323</t>
  </si>
  <si>
    <t>Замена обшивки колонн навеса</t>
  </si>
  <si>
    <t>328</t>
  </si>
  <si>
    <t>Демонтаж обшивки колонн навеса</t>
  </si>
  <si>
    <t>329</t>
  </si>
  <si>
    <t>Демонтаж обшивки межколонного короба</t>
  </si>
  <si>
    <t>330</t>
  </si>
  <si>
    <t>Монтаж обшивки межколонного короба</t>
  </si>
  <si>
    <t>332</t>
  </si>
  <si>
    <t>Наклейки на колонны, межколонные короба, капоты ТРК</t>
  </si>
  <si>
    <t>334</t>
  </si>
  <si>
    <t>Наклейка прочих обязательных элементов  из поливинилхлоридной декоративно-отделочной самоклеющейся пленки на окна, двери, колонны и т.д.</t>
  </si>
  <si>
    <t>Раздел 4. Устройство фриза, монтаж светового короба навеса</t>
  </si>
  <si>
    <t>Раздел 5. Облицовка колонн навеса</t>
  </si>
  <si>
    <t>Стимостьть за еденицу</t>
  </si>
  <si>
    <t>Стимость работ</t>
  </si>
  <si>
    <t>Демонтажные работы</t>
  </si>
  <si>
    <t>Облицовка фасада</t>
  </si>
  <si>
    <t>АЗС №47 г. Курган.  Выполнение экстерьерных работ по обновлению АЗС формата «Мы рады вам».</t>
  </si>
  <si>
    <t>м.п.</t>
  </si>
  <si>
    <t>Раздел 2. Здание операторной. Фасад.</t>
  </si>
  <si>
    <t>Демонтаж фриза навеса(основного с каркасом)</t>
  </si>
  <si>
    <t>Монтаж металлокаркаса навеса</t>
  </si>
  <si>
    <t>Итого:</t>
  </si>
  <si>
    <t>Установка световых формованных элементов фриза магазина. Накладные световые элементы логотипов (короба) "Роснефть-Мы рады вам" с подключением</t>
  </si>
  <si>
    <t>Смета</t>
  </si>
  <si>
    <t>Прорезка проемов в стенах и перегородках: каркасно-обшивных (Для окна в складе масел, под витражи в стенах)</t>
  </si>
  <si>
    <t>Окончательные объемы работ уточнить на месте производства работ. Оплата работ производится по фактически выполненным объемам, подтвержденным представителем РН-Курганнефтепродукт</t>
  </si>
  <si>
    <t xml:space="preserve">Монтаж обшивки колонн навеса c устройством каркаса </t>
  </si>
  <si>
    <t>Устройство потолков: реечных алюминиевых с устройством каркаса при необходимости</t>
  </si>
  <si>
    <t>Разборка фасада операторной из алюкобонда с демонтажом каркаса, отливов и откосов</t>
  </si>
  <si>
    <t>Устройство вентилируемых фасадов с вертикально-горизонтальным каркасом, с лесов с устройством подсистемы (каркаса), включая откосы</t>
  </si>
  <si>
    <t>м.п. каркаса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</si>
</sst>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49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3" fontId="9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10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top" wrapText="1"/>
    </xf>
    <xf numFmtId="0" fontId="12" fillId="0" borderId="0" xfId="0" applyFont="1" applyAlignment="1">
      <alignment wrapText="1"/>
    </xf>
    <xf numFmtId="0" fontId="10" fillId="0" borderId="0" xfId="0" applyFont="1" applyBorder="1" applyAlignment="1">
      <alignment horizontal="right" vertical="top" wrapText="1"/>
    </xf>
    <xf numFmtId="0" fontId="2" fillId="0" borderId="0" xfId="0" applyFont="1" applyBorder="1"/>
    <xf numFmtId="3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3" xfId="0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10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view="pageBreakPreview" topLeftCell="A4" zoomScale="115" zoomScaleNormal="100" zoomScaleSheetLayoutView="115" workbookViewId="0">
      <selection activeCell="E11" sqref="E11"/>
    </sheetView>
  </sheetViews>
  <sheetFormatPr defaultColWidth="9.140625" defaultRowHeight="12.75" x14ac:dyDescent="0.2"/>
  <cols>
    <col min="1" max="1" width="6.42578125" style="4" customWidth="1"/>
    <col min="2" max="2" width="52" style="5" customWidth="1"/>
    <col min="3" max="3" width="11.42578125" style="6" customWidth="1"/>
    <col min="4" max="4" width="8.28515625" style="10" customWidth="1"/>
    <col min="5" max="5" width="14.5703125" style="2" customWidth="1"/>
    <col min="6" max="6" width="10.85546875" style="2" customWidth="1"/>
    <col min="7" max="16384" width="9.140625" style="2"/>
  </cols>
  <sheetData>
    <row r="1" spans="1:6" x14ac:dyDescent="0.2">
      <c r="A1" s="7"/>
      <c r="D1" s="1"/>
      <c r="E1" s="3"/>
    </row>
    <row r="2" spans="1:6" ht="18" customHeight="1" x14ac:dyDescent="0.2">
      <c r="A2" s="50" t="s">
        <v>58</v>
      </c>
      <c r="B2" s="50"/>
      <c r="C2" s="50"/>
      <c r="D2" s="50"/>
      <c r="E2" s="50"/>
      <c r="F2" s="50"/>
    </row>
    <row r="3" spans="1:6" ht="19.5" customHeight="1" x14ac:dyDescent="0.2">
      <c r="A3" s="51" t="s">
        <v>51</v>
      </c>
      <c r="B3" s="51"/>
      <c r="C3" s="51"/>
      <c r="D3" s="51"/>
      <c r="E3" s="51"/>
      <c r="F3" s="51"/>
    </row>
    <row r="4" spans="1:6" x14ac:dyDescent="0.2">
      <c r="A4" s="8"/>
      <c r="B4" s="11"/>
      <c r="C4" s="12"/>
      <c r="D4" s="9"/>
      <c r="E4" s="3"/>
    </row>
    <row r="5" spans="1:6" x14ac:dyDescent="0.2">
      <c r="A5" s="8"/>
      <c r="B5" s="11"/>
      <c r="C5" s="12"/>
      <c r="D5" s="9"/>
      <c r="E5" s="3"/>
    </row>
    <row r="6" spans="1:6" ht="46.5" customHeight="1" x14ac:dyDescent="0.2">
      <c r="A6" s="16" t="s">
        <v>0</v>
      </c>
      <c r="B6" s="17" t="s">
        <v>1</v>
      </c>
      <c r="C6" s="18" t="s">
        <v>2</v>
      </c>
      <c r="D6" s="19" t="s">
        <v>3</v>
      </c>
      <c r="E6" s="20" t="s">
        <v>47</v>
      </c>
      <c r="F6" s="18" t="s">
        <v>48</v>
      </c>
    </row>
    <row r="7" spans="1:6" ht="12.75" customHeight="1" x14ac:dyDescent="0.2">
      <c r="A7" s="21">
        <v>1</v>
      </c>
      <c r="B7" s="22">
        <v>2</v>
      </c>
      <c r="C7" s="22">
        <v>3</v>
      </c>
      <c r="D7" s="22">
        <v>4</v>
      </c>
      <c r="E7" s="35">
        <v>5</v>
      </c>
      <c r="F7" s="23">
        <v>6</v>
      </c>
    </row>
    <row r="8" spans="1:6" ht="20.25" customHeight="1" x14ac:dyDescent="0.2">
      <c r="A8" s="54" t="s">
        <v>53</v>
      </c>
      <c r="B8" s="55"/>
      <c r="C8" s="55"/>
      <c r="D8" s="56"/>
      <c r="E8" s="24"/>
      <c r="F8" s="24"/>
    </row>
    <row r="9" spans="1:6" ht="19.149999999999999" customHeight="1" x14ac:dyDescent="0.2">
      <c r="A9" s="52" t="s">
        <v>49</v>
      </c>
      <c r="B9" s="53"/>
      <c r="C9" s="53"/>
      <c r="D9" s="53"/>
      <c r="E9" s="24"/>
      <c r="F9" s="24"/>
    </row>
    <row r="10" spans="1:6" ht="31.5" x14ac:dyDescent="0.25">
      <c r="A10" s="29" t="s">
        <v>6</v>
      </c>
      <c r="B10" s="26" t="s">
        <v>63</v>
      </c>
      <c r="C10" s="18" t="s">
        <v>5</v>
      </c>
      <c r="D10" s="27">
        <v>176</v>
      </c>
      <c r="E10" s="30">
        <v>200</v>
      </c>
      <c r="F10" s="31">
        <f>D10*E10</f>
        <v>35200</v>
      </c>
    </row>
    <row r="11" spans="1:6" ht="47.25" x14ac:dyDescent="0.2">
      <c r="A11" s="25" t="s">
        <v>7</v>
      </c>
      <c r="B11" s="26" t="s">
        <v>59</v>
      </c>
      <c r="C11" s="18" t="s">
        <v>5</v>
      </c>
      <c r="D11" s="27">
        <v>3</v>
      </c>
      <c r="E11" s="30">
        <v>2500</v>
      </c>
      <c r="F11" s="30">
        <f>D11*E11</f>
        <v>7500</v>
      </c>
    </row>
    <row r="12" spans="1:6" ht="19.149999999999999" customHeight="1" x14ac:dyDescent="0.2">
      <c r="A12" s="57" t="s">
        <v>50</v>
      </c>
      <c r="B12" s="55"/>
      <c r="C12" s="55"/>
      <c r="D12" s="56"/>
      <c r="E12" s="24"/>
      <c r="F12" s="24"/>
    </row>
    <row r="13" spans="1:6" ht="54.75" customHeight="1" x14ac:dyDescent="0.2">
      <c r="A13" s="25" t="s">
        <v>8</v>
      </c>
      <c r="B13" s="32" t="s">
        <v>64</v>
      </c>
      <c r="C13" s="18" t="s">
        <v>5</v>
      </c>
      <c r="D13" s="27">
        <v>205</v>
      </c>
      <c r="E13" s="28">
        <v>1250</v>
      </c>
      <c r="F13" s="28">
        <f>D13*E13</f>
        <v>256250</v>
      </c>
    </row>
    <row r="14" spans="1:6" ht="69.75" customHeight="1" x14ac:dyDescent="0.2">
      <c r="A14" s="33" t="s">
        <v>9</v>
      </c>
      <c r="B14" s="32" t="s">
        <v>57</v>
      </c>
      <c r="C14" s="18" t="s">
        <v>4</v>
      </c>
      <c r="D14" s="27">
        <v>3</v>
      </c>
      <c r="E14" s="28">
        <v>14000</v>
      </c>
      <c r="F14" s="28">
        <f>D14*E14</f>
        <v>42000</v>
      </c>
    </row>
    <row r="15" spans="1:6" ht="22.5" customHeight="1" x14ac:dyDescent="0.2">
      <c r="A15" s="54" t="s">
        <v>45</v>
      </c>
      <c r="B15" s="55"/>
      <c r="C15" s="55"/>
      <c r="D15" s="56"/>
      <c r="E15" s="24"/>
      <c r="F15" s="24"/>
    </row>
    <row r="16" spans="1:6" ht="18" customHeight="1" x14ac:dyDescent="0.2">
      <c r="A16" s="25" t="s">
        <v>10</v>
      </c>
      <c r="B16" s="32" t="s">
        <v>54</v>
      </c>
      <c r="C16" s="18" t="s">
        <v>5</v>
      </c>
      <c r="D16" s="27">
        <v>71</v>
      </c>
      <c r="E16" s="30">
        <v>250</v>
      </c>
      <c r="F16" s="28">
        <f>D16*E16</f>
        <v>17750</v>
      </c>
    </row>
    <row r="17" spans="1:6" ht="31.5" x14ac:dyDescent="0.2">
      <c r="A17" s="25" t="s">
        <v>11</v>
      </c>
      <c r="B17" s="32" t="s">
        <v>55</v>
      </c>
      <c r="C17" s="18" t="s">
        <v>65</v>
      </c>
      <c r="D17" s="27">
        <v>56</v>
      </c>
      <c r="E17" s="30">
        <v>650</v>
      </c>
      <c r="F17" s="28">
        <f>D17*E17</f>
        <v>36400</v>
      </c>
    </row>
    <row r="18" spans="1:6" ht="20.25" customHeight="1" x14ac:dyDescent="0.2">
      <c r="A18" s="25" t="s">
        <v>12</v>
      </c>
      <c r="B18" s="32" t="s">
        <v>13</v>
      </c>
      <c r="C18" s="18" t="s">
        <v>52</v>
      </c>
      <c r="D18" s="27">
        <v>56</v>
      </c>
      <c r="E18" s="28">
        <v>500</v>
      </c>
      <c r="F18" s="28">
        <f>D18*E18</f>
        <v>28000</v>
      </c>
    </row>
    <row r="19" spans="1:6" ht="20.25" customHeight="1" x14ac:dyDescent="0.2">
      <c r="A19" s="25" t="s">
        <v>14</v>
      </c>
      <c r="B19" s="32" t="s">
        <v>15</v>
      </c>
      <c r="C19" s="18" t="s">
        <v>4</v>
      </c>
      <c r="D19" s="27">
        <v>2</v>
      </c>
      <c r="E19" s="28">
        <v>1500</v>
      </c>
      <c r="F19" s="28">
        <f>D19*E19</f>
        <v>3000</v>
      </c>
    </row>
    <row r="20" spans="1:6" ht="19.149999999999999" customHeight="1" x14ac:dyDescent="0.2">
      <c r="A20" s="57" t="s">
        <v>16</v>
      </c>
      <c r="B20" s="55"/>
      <c r="C20" s="55"/>
      <c r="D20" s="56"/>
      <c r="E20" s="24"/>
      <c r="F20" s="24"/>
    </row>
    <row r="21" spans="1:6" ht="31.5" x14ac:dyDescent="0.2">
      <c r="A21" s="25" t="s">
        <v>17</v>
      </c>
      <c r="B21" s="32" t="s">
        <v>18</v>
      </c>
      <c r="C21" s="18" t="s">
        <v>4</v>
      </c>
      <c r="D21" s="27">
        <v>16</v>
      </c>
      <c r="E21" s="28">
        <v>200</v>
      </c>
      <c r="F21" s="28">
        <f>D21*E21</f>
        <v>3200</v>
      </c>
    </row>
    <row r="22" spans="1:6" ht="15.75" x14ac:dyDescent="0.2">
      <c r="A22" s="25" t="s">
        <v>19</v>
      </c>
      <c r="B22" s="32" t="s">
        <v>20</v>
      </c>
      <c r="C22" s="18" t="s">
        <v>52</v>
      </c>
      <c r="D22" s="19">
        <v>45</v>
      </c>
      <c r="E22" s="28">
        <v>50</v>
      </c>
      <c r="F22" s="28">
        <f>D22*E22</f>
        <v>2250</v>
      </c>
    </row>
    <row r="23" spans="1:6" ht="31.5" x14ac:dyDescent="0.2">
      <c r="A23" s="25" t="s">
        <v>21</v>
      </c>
      <c r="B23" s="32" t="s">
        <v>22</v>
      </c>
      <c r="C23" s="18" t="s">
        <v>4</v>
      </c>
      <c r="D23" s="27">
        <v>10</v>
      </c>
      <c r="E23" s="28">
        <v>600</v>
      </c>
      <c r="F23" s="28">
        <f>D23*E23</f>
        <v>6000</v>
      </c>
    </row>
    <row r="24" spans="1:6" ht="19.149999999999999" customHeight="1" x14ac:dyDescent="0.2">
      <c r="A24" s="52" t="s">
        <v>23</v>
      </c>
      <c r="B24" s="53"/>
      <c r="C24" s="53"/>
      <c r="D24" s="53"/>
      <c r="E24" s="34"/>
      <c r="F24" s="34"/>
    </row>
    <row r="25" spans="1:6" ht="31.5" x14ac:dyDescent="0.2">
      <c r="A25" s="25" t="s">
        <v>24</v>
      </c>
      <c r="B25" s="32" t="s">
        <v>25</v>
      </c>
      <c r="C25" s="18" t="s">
        <v>4</v>
      </c>
      <c r="D25" s="27">
        <v>176</v>
      </c>
      <c r="E25" s="28">
        <v>50</v>
      </c>
      <c r="F25" s="28">
        <f>D25*E25</f>
        <v>8800</v>
      </c>
    </row>
    <row r="26" spans="1:6" ht="31.5" x14ac:dyDescent="0.2">
      <c r="A26" s="25" t="s">
        <v>26</v>
      </c>
      <c r="B26" s="32" t="s">
        <v>27</v>
      </c>
      <c r="C26" s="18" t="s">
        <v>4</v>
      </c>
      <c r="D26" s="27">
        <v>20</v>
      </c>
      <c r="E26" s="28">
        <v>50</v>
      </c>
      <c r="F26" s="28">
        <f>D26*E26</f>
        <v>1000</v>
      </c>
    </row>
    <row r="27" spans="1:6" ht="31.5" x14ac:dyDescent="0.2">
      <c r="A27" s="25" t="s">
        <v>28</v>
      </c>
      <c r="B27" s="32" t="s">
        <v>25</v>
      </c>
      <c r="C27" s="18" t="s">
        <v>4</v>
      </c>
      <c r="D27" s="27">
        <v>12</v>
      </c>
      <c r="E27" s="28">
        <v>50</v>
      </c>
      <c r="F27" s="28">
        <f>D27*E27</f>
        <v>600</v>
      </c>
    </row>
    <row r="28" spans="1:6" ht="19.149999999999999" customHeight="1" x14ac:dyDescent="0.2">
      <c r="A28" s="52" t="s">
        <v>29</v>
      </c>
      <c r="B28" s="53"/>
      <c r="C28" s="53"/>
      <c r="D28" s="53"/>
      <c r="E28" s="24"/>
      <c r="F28" s="24"/>
    </row>
    <row r="29" spans="1:6" ht="19.149999999999999" customHeight="1" x14ac:dyDescent="0.2">
      <c r="A29" s="52" t="s">
        <v>30</v>
      </c>
      <c r="B29" s="53"/>
      <c r="C29" s="53"/>
      <c r="D29" s="53"/>
      <c r="E29" s="24"/>
      <c r="F29" s="24"/>
    </row>
    <row r="30" spans="1:6" ht="18" customHeight="1" x14ac:dyDescent="0.2">
      <c r="A30" s="25" t="s">
        <v>31</v>
      </c>
      <c r="B30" s="32" t="s">
        <v>32</v>
      </c>
      <c r="C30" s="18" t="s">
        <v>5</v>
      </c>
      <c r="D30" s="27">
        <v>162</v>
      </c>
      <c r="E30" s="28">
        <v>150</v>
      </c>
      <c r="F30" s="28">
        <f>D30*E30</f>
        <v>24300</v>
      </c>
    </row>
    <row r="31" spans="1:6" ht="36" customHeight="1" x14ac:dyDescent="0.2">
      <c r="A31" s="25" t="s">
        <v>33</v>
      </c>
      <c r="B31" s="32" t="s">
        <v>62</v>
      </c>
      <c r="C31" s="18" t="s">
        <v>5</v>
      </c>
      <c r="D31" s="27">
        <v>170</v>
      </c>
      <c r="E31" s="28">
        <v>800</v>
      </c>
      <c r="F31" s="28">
        <f>D31*E31</f>
        <v>136000</v>
      </c>
    </row>
    <row r="32" spans="1:6" ht="22.5" customHeight="1" x14ac:dyDescent="0.2">
      <c r="A32" s="54" t="s">
        <v>46</v>
      </c>
      <c r="B32" s="55"/>
      <c r="C32" s="55"/>
      <c r="D32" s="56"/>
      <c r="E32" s="24"/>
      <c r="F32" s="24"/>
    </row>
    <row r="33" spans="1:7" ht="19.149999999999999" customHeight="1" x14ac:dyDescent="0.2">
      <c r="A33" s="52" t="s">
        <v>34</v>
      </c>
      <c r="B33" s="53"/>
      <c r="C33" s="53"/>
      <c r="D33" s="53"/>
      <c r="E33" s="28"/>
      <c r="F33" s="24"/>
    </row>
    <row r="34" spans="1:7" ht="15.75" x14ac:dyDescent="0.2">
      <c r="A34" s="25" t="s">
        <v>35</v>
      </c>
      <c r="B34" s="32" t="s">
        <v>36</v>
      </c>
      <c r="C34" s="18" t="s">
        <v>5</v>
      </c>
      <c r="D34" s="27">
        <v>40</v>
      </c>
      <c r="E34" s="28">
        <v>150</v>
      </c>
      <c r="F34" s="28">
        <f>D34*E34</f>
        <v>6000</v>
      </c>
    </row>
    <row r="35" spans="1:7" ht="15.75" x14ac:dyDescent="0.2">
      <c r="A35" s="25" t="s">
        <v>37</v>
      </c>
      <c r="B35" s="32" t="s">
        <v>38</v>
      </c>
      <c r="C35" s="18" t="s">
        <v>5</v>
      </c>
      <c r="D35" s="19">
        <v>16</v>
      </c>
      <c r="E35" s="28">
        <v>150</v>
      </c>
      <c r="F35" s="28">
        <f>D35*E35</f>
        <v>2400</v>
      </c>
    </row>
    <row r="36" spans="1:7" ht="15.75" x14ac:dyDescent="0.2">
      <c r="A36" s="25" t="s">
        <v>39</v>
      </c>
      <c r="B36" s="32" t="s">
        <v>40</v>
      </c>
      <c r="C36" s="18" t="s">
        <v>5</v>
      </c>
      <c r="D36" s="19">
        <v>16</v>
      </c>
      <c r="E36" s="28">
        <v>800</v>
      </c>
      <c r="F36" s="28">
        <f>D36*E36</f>
        <v>12800</v>
      </c>
    </row>
    <row r="37" spans="1:7" ht="31.5" x14ac:dyDescent="0.2">
      <c r="A37" s="25" t="s">
        <v>41</v>
      </c>
      <c r="B37" s="32" t="s">
        <v>61</v>
      </c>
      <c r="C37" s="18" t="s">
        <v>5</v>
      </c>
      <c r="D37" s="27">
        <v>43</v>
      </c>
      <c r="E37" s="28">
        <v>800</v>
      </c>
      <c r="F37" s="28">
        <f>D37*E37</f>
        <v>34400</v>
      </c>
    </row>
    <row r="38" spans="1:7" ht="19.149999999999999" customHeight="1" x14ac:dyDescent="0.2">
      <c r="A38" s="52" t="s">
        <v>42</v>
      </c>
      <c r="B38" s="53"/>
      <c r="C38" s="53"/>
      <c r="D38" s="53"/>
      <c r="E38" s="24"/>
      <c r="F38" s="24"/>
    </row>
    <row r="39" spans="1:7" ht="63" x14ac:dyDescent="0.2">
      <c r="A39" s="33" t="s">
        <v>43</v>
      </c>
      <c r="B39" s="32" t="s">
        <v>44</v>
      </c>
      <c r="C39" s="18" t="s">
        <v>5</v>
      </c>
      <c r="D39" s="27">
        <v>18</v>
      </c>
      <c r="E39" s="28">
        <v>1300</v>
      </c>
      <c r="F39" s="28">
        <f>D39*E39</f>
        <v>23400</v>
      </c>
    </row>
    <row r="40" spans="1:7" ht="15.75" x14ac:dyDescent="0.2">
      <c r="A40" s="37"/>
      <c r="B40" s="47" t="s">
        <v>56</v>
      </c>
      <c r="C40" s="48"/>
      <c r="D40" s="49"/>
      <c r="E40" s="36"/>
      <c r="F40" s="39">
        <f>SUM(F8:F39)</f>
        <v>687250</v>
      </c>
    </row>
    <row r="41" spans="1:7" ht="15.75" x14ac:dyDescent="0.2">
      <c r="A41" s="37"/>
      <c r="B41" s="42"/>
      <c r="C41" s="42"/>
      <c r="D41" s="42"/>
      <c r="E41" s="43"/>
      <c r="F41" s="44"/>
    </row>
    <row r="42" spans="1:7" ht="15.75" x14ac:dyDescent="0.2">
      <c r="A42" s="37"/>
      <c r="B42" s="42"/>
      <c r="C42" s="42"/>
      <c r="D42" s="42"/>
      <c r="E42" s="43"/>
      <c r="F42" s="44"/>
    </row>
    <row r="43" spans="1:7" x14ac:dyDescent="0.2">
      <c r="A43" s="40"/>
      <c r="B43" s="38"/>
      <c r="C43" s="38"/>
      <c r="D43" s="38"/>
    </row>
    <row r="44" spans="1:7" ht="45.75" customHeight="1" x14ac:dyDescent="0.2">
      <c r="A44" s="40"/>
      <c r="B44" s="45" t="s">
        <v>60</v>
      </c>
      <c r="C44" s="46"/>
      <c r="D44" s="46"/>
      <c r="E44" s="46"/>
      <c r="F44" s="46"/>
      <c r="G44" s="41"/>
    </row>
    <row r="45" spans="1:7" x14ac:dyDescent="0.2">
      <c r="A45" s="14"/>
      <c r="B45" s="15"/>
      <c r="C45" s="13"/>
      <c r="D45" s="13"/>
    </row>
  </sheetData>
  <mergeCells count="15">
    <mergeCell ref="B44:F44"/>
    <mergeCell ref="B40:D40"/>
    <mergeCell ref="A2:F2"/>
    <mergeCell ref="A3:F3"/>
    <mergeCell ref="A29:D29"/>
    <mergeCell ref="A32:D32"/>
    <mergeCell ref="A33:D33"/>
    <mergeCell ref="A38:D38"/>
    <mergeCell ref="A15:D15"/>
    <mergeCell ref="A20:D20"/>
    <mergeCell ref="A24:D24"/>
    <mergeCell ref="A28:D28"/>
    <mergeCell ref="A8:D8"/>
    <mergeCell ref="A9:D9"/>
    <mergeCell ref="A12:D12"/>
  </mergeCells>
  <pageMargins left="0.39370078740157483" right="0.31496062992125984" top="0.39370078740157483" bottom="0.47244094488188981" header="0.19685039370078741" footer="0.23622047244094491"/>
  <pageSetup paperSize="9" scale="75" orientation="portrait" r:id="rId1"/>
  <headerFooter alignWithMargins="0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 объемов работ 6 граф</vt:lpstr>
      <vt:lpstr>'Ведомость объемов работ 6 граф'!Заголовки_для_печати</vt:lpstr>
      <vt:lpstr>'Ведомость объемов работ 6 граф'!Область_печати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Никитин Сергей Ильич</cp:lastModifiedBy>
  <cp:lastPrinted>2023-08-17T13:35:11Z</cp:lastPrinted>
  <dcterms:created xsi:type="dcterms:W3CDTF">2002-02-11T05:58:42Z</dcterms:created>
  <dcterms:modified xsi:type="dcterms:W3CDTF">2023-09-13T10:47:49Z</dcterms:modified>
</cp:coreProperties>
</file>