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8688"/>
  </bookViews>
  <sheets>
    <sheet name="ВК.1" sheetId="5" r:id="rId1"/>
    <sheet name="ВК.2" sheetId="6" r:id="rId2"/>
  </sheets>
  <definedNames>
    <definedName name="_xlnm._FilterDatabase" localSheetId="0" hidden="1">ВК.1!$A$1:$I$1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1" i="6" l="1"/>
  <c r="I4" i="5"/>
  <c r="I132" i="5"/>
  <c r="I5" i="5"/>
  <c r="I6" i="5"/>
  <c r="I7" i="5"/>
  <c r="I8" i="5"/>
  <c r="I9" i="5"/>
  <c r="I10" i="5"/>
  <c r="I11" i="5"/>
  <c r="I12" i="5"/>
  <c r="I13" i="5"/>
  <c r="I14" i="5"/>
  <c r="I15" i="5"/>
  <c r="I16" i="5"/>
  <c r="I18" i="5"/>
  <c r="I19" i="5"/>
  <c r="I20" i="5"/>
  <c r="I21" i="5"/>
  <c r="I22" i="5"/>
  <c r="I23" i="5"/>
  <c r="I24" i="5"/>
  <c r="I25" i="5"/>
  <c r="I26" i="5"/>
  <c r="I27" i="5"/>
  <c r="I29" i="5"/>
  <c r="I30" i="5"/>
  <c r="I31" i="5"/>
  <c r="I32" i="5"/>
  <c r="I33" i="5"/>
  <c r="I34" i="5"/>
  <c r="I35" i="5"/>
  <c r="I36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4" i="5"/>
  <c r="I75" i="5"/>
  <c r="I76" i="5"/>
  <c r="I77" i="5"/>
  <c r="I78" i="5"/>
  <c r="I79" i="5"/>
  <c r="I82" i="5"/>
  <c r="I84" i="5"/>
  <c r="I85" i="5"/>
  <c r="I86" i="5"/>
  <c r="I87" i="5"/>
  <c r="I88" i="5"/>
  <c r="I89" i="5"/>
  <c r="I90" i="5"/>
  <c r="I92" i="5"/>
  <c r="I93" i="5"/>
  <c r="I94" i="5"/>
  <c r="I95" i="5"/>
  <c r="I96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7" i="5"/>
  <c r="I118" i="5"/>
  <c r="I119" i="5"/>
  <c r="I120" i="5"/>
  <c r="I123" i="5"/>
  <c r="I124" i="5"/>
  <c r="I126" i="5"/>
  <c r="I128" i="5"/>
  <c r="I129" i="5"/>
  <c r="I131" i="5"/>
  <c r="G130" i="6" l="1"/>
  <c r="G128" i="6"/>
  <c r="G127" i="6"/>
  <c r="G126" i="6"/>
  <c r="G124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4" i="6"/>
  <c r="G53" i="6"/>
  <c r="G52" i="6"/>
  <c r="G51" i="6"/>
  <c r="G50" i="6"/>
  <c r="G49" i="6"/>
  <c r="G48" i="6"/>
  <c r="G47" i="6"/>
  <c r="G45" i="6"/>
  <c r="G44" i="6"/>
  <c r="G43" i="6"/>
  <c r="G42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7" i="6"/>
  <c r="G16" i="6"/>
  <c r="G15" i="6"/>
  <c r="G14" i="6"/>
  <c r="G12" i="6"/>
  <c r="G11" i="6"/>
  <c r="G10" i="6"/>
  <c r="G9" i="6"/>
  <c r="G8" i="6"/>
  <c r="G7" i="6"/>
  <c r="G6" i="6"/>
  <c r="G5" i="6"/>
  <c r="G4" i="6"/>
</calcChain>
</file>

<file path=xl/sharedStrings.xml><?xml version="1.0" encoding="utf-8"?>
<sst xmlns="http://schemas.openxmlformats.org/spreadsheetml/2006/main" count="776" uniqueCount="232">
  <si>
    <t>шт.</t>
  </si>
  <si>
    <t>м</t>
  </si>
  <si>
    <t>Россия</t>
  </si>
  <si>
    <t>Системы водоснабжения и противопожарного водопровода. SG250416-00-ВК1</t>
  </si>
  <si>
    <t>Хозяйственно-питьевой водопровод В1</t>
  </si>
  <si>
    <t>Оборудование</t>
  </si>
  <si>
    <t>Комплект для душа со смесителем, лейкой и крепежом</t>
  </si>
  <si>
    <t>Раковина керамическая в комплекте  со смесителем, сифоном и крепежом</t>
  </si>
  <si>
    <t>Гибкая подводка к смесителю</t>
  </si>
  <si>
    <t>Valtec</t>
  </si>
  <si>
    <t>Гибкая подводка 3/8</t>
  </si>
  <si>
    <t>Установка водоочистная серии Гейзер</t>
  </si>
  <si>
    <t>Гейзер-WS  Aquachief 1252</t>
  </si>
  <si>
    <t>Россия, ГК Гейзер</t>
  </si>
  <si>
    <t>Установка умягчения воды</t>
  </si>
  <si>
    <t>THERMEX</t>
  </si>
  <si>
    <t>Шкаф пожарный встраиваемый закрытый белый</t>
  </si>
  <si>
    <t>ШПК-320-12ВЗБ</t>
  </si>
  <si>
    <t>Пульс</t>
  </si>
  <si>
    <t>ШПК-320ВЗ</t>
  </si>
  <si>
    <t>Клапан КПЛМ угловой латунный 90° (муфта-цапка) Ду 65</t>
  </si>
  <si>
    <t>Апогей</t>
  </si>
  <si>
    <t>Головка соединительная муфтовая ГМ-70</t>
  </si>
  <si>
    <t>Рукав Стандарт 66 мм. с ГР-70 и РС-70.01 20м</t>
  </si>
  <si>
    <t>Огнетушитель порошковый</t>
  </si>
  <si>
    <t>ОП-4</t>
  </si>
  <si>
    <t>Трубопроводная арматура</t>
  </si>
  <si>
    <t>Кран шаровый резьбовой Ду80, РN63</t>
  </si>
  <si>
    <t>temper</t>
  </si>
  <si>
    <t>Кран шаровый резьбовой Ду65, РN63</t>
  </si>
  <si>
    <t>Кран шаровый резьбовой Ду50, РN63</t>
  </si>
  <si>
    <t>Кран шаровый резьбовой Ду25, РN63</t>
  </si>
  <si>
    <t>Кран шаровый резьбовой Ду20, РN63</t>
  </si>
  <si>
    <t>Кран шаровый резьбовой Ду15, РN63</t>
  </si>
  <si>
    <t>Кран шаровой, полипропиленовый 20мм</t>
  </si>
  <si>
    <t>PRO AQUA</t>
  </si>
  <si>
    <t>Клапан обратный  20мм</t>
  </si>
  <si>
    <t>Воздухоотводчик автоматический Ду15, PN10</t>
  </si>
  <si>
    <t>Ридан</t>
  </si>
  <si>
    <t>Кран поливочный Ду15</t>
  </si>
  <si>
    <t>Трубопроводы</t>
  </si>
  <si>
    <t>Труба стальная нержавеющая AISI 304 Ду80</t>
  </si>
  <si>
    <t>AISI304</t>
  </si>
  <si>
    <t>м.</t>
  </si>
  <si>
    <t>Труба стальная нержавеющая AISI 304 Ду65</t>
  </si>
  <si>
    <t>Труба стальная нержавеющая AISI 304 Ду50</t>
  </si>
  <si>
    <t>Труба стальная нержавеющая AISI 304 Ду25</t>
  </si>
  <si>
    <t>Труба стальная нержавеющая AISI 304 Ду20</t>
  </si>
  <si>
    <t>Труба стальная нержавеющая AISI 304 Ду15</t>
  </si>
  <si>
    <t>Труба полипропиленовая PPR SDR 6, Д=20х3,4 мм</t>
  </si>
  <si>
    <t>Труба стальная водогазопроводная в изоляции с греющим кабелем Ду25</t>
  </si>
  <si>
    <t>ГОСТ 3262-75</t>
  </si>
  <si>
    <t>САЙВЕРХОТ</t>
  </si>
  <si>
    <t>Фасонные элементы</t>
  </si>
  <si>
    <t>Водорозетка нержавеющая сталь Ду15</t>
  </si>
  <si>
    <t>Водорозетка ППР с внутренней резьбой 20x1/3</t>
  </si>
  <si>
    <t>Отвод стальной нержавеющий AISI 304 Ду80 90 °</t>
  </si>
  <si>
    <t>Отвод стальной нержавеющий AISI 304 Ду80 45 °</t>
  </si>
  <si>
    <t>Отвод стальной нержавеющий AISI 304 Ду65 90 °</t>
  </si>
  <si>
    <t>Отвод стальной нержавеющий AISI 304 Ду65 45 °</t>
  </si>
  <si>
    <t>Отвод стальной нержавеющий AISI 304 Ду50 90 °</t>
  </si>
  <si>
    <t>Отвод стальной нержавеющий AISI 304 Ду25 90 °</t>
  </si>
  <si>
    <t>Отвод стальной нержавеющий AISI 304 Ду20 90 °</t>
  </si>
  <si>
    <t>Отвод стальной нержавеющий AISI 304 Ду15 90 °</t>
  </si>
  <si>
    <t>Тройник равнопроходный Ду 80х80</t>
  </si>
  <si>
    <t>Тройник равнопроходный Ду 65х65</t>
  </si>
  <si>
    <t>Тройник равнопроходный Ду 25х25</t>
  </si>
  <si>
    <t>Тройник равнопроходный Ду 20х20</t>
  </si>
  <si>
    <t>Тройник равнопроходный Ду 15х15</t>
  </si>
  <si>
    <t>Тройник переходной  Ду80х65</t>
  </si>
  <si>
    <t>Тройник переходной  Ду80х50</t>
  </si>
  <si>
    <t>Тройник переходной  Ду80х25</t>
  </si>
  <si>
    <t>Тройник переходной  Ду80х20</t>
  </si>
  <si>
    <t>Тройник переходной  Ду80х15</t>
  </si>
  <si>
    <t>Тройник переходной  Ду65х15</t>
  </si>
  <si>
    <t>Тройник переходной  Ду50х15</t>
  </si>
  <si>
    <t>Тройник переходной  Ду25х15</t>
  </si>
  <si>
    <t>Тройник переходной  Ду20х15</t>
  </si>
  <si>
    <t>Переход концентрический Ду80х65</t>
  </si>
  <si>
    <t>Переход концентрический Ду80х50</t>
  </si>
  <si>
    <t>Переход концентрический Ду25х20</t>
  </si>
  <si>
    <t>Переход концентрический Ду20х15</t>
  </si>
  <si>
    <t>Муфта переходная наружная из ПП, 20x16</t>
  </si>
  <si>
    <t>Тройник равнопроходной из ПП, 20</t>
  </si>
  <si>
    <t>Угол 90° из ПП, 20</t>
  </si>
  <si>
    <t>Соединительная муфта  Clamp Ду50</t>
  </si>
  <si>
    <t>Соединительная муфта  Clamp Ду25</t>
  </si>
  <si>
    <t>Соединительная муфта  Clamp Ду20</t>
  </si>
  <si>
    <t>Соединительная муфта  Clamp Ду15</t>
  </si>
  <si>
    <t>Тепловая изоляция</t>
  </si>
  <si>
    <t>ST/SK</t>
  </si>
  <si>
    <t>K-flex</t>
  </si>
  <si>
    <t>Горячее водоснабжение Т3,Т4</t>
  </si>
  <si>
    <t>Кран шаровый резьбовой Ду40, РN63</t>
  </si>
  <si>
    <t>Клапан балансировочный термостатический Ду15</t>
  </si>
  <si>
    <t>MTCV-15</t>
  </si>
  <si>
    <t>Данфосс</t>
  </si>
  <si>
    <t>Труба стальная нержавеющая AISI 304 Ду40</t>
  </si>
  <si>
    <t>Водорозетка ППР с внутренней резьбой 20 x 1/2"</t>
  </si>
  <si>
    <t>Отвод стальной нержавеющий AISI 304 Ду40 90 °</t>
  </si>
  <si>
    <t>Тройник равнопроходный Ду 40х40</t>
  </si>
  <si>
    <t>Тройник переходной  Ду40х25</t>
  </si>
  <si>
    <t>Тройник переходной  Ду40х20</t>
  </si>
  <si>
    <t>Тройник переходной  Ду40х15</t>
  </si>
  <si>
    <t>Переход концентрический Ду25х15</t>
  </si>
  <si>
    <t>Проищводственный водопровод В3 "умягченная вода" </t>
  </si>
  <si>
    <t>Кран шаровый резьбовой Дн50, РN63</t>
  </si>
  <si>
    <t>Молочная муфта Ду50</t>
  </si>
  <si>
    <t>Системы канализации.SG250416-00-ВК2</t>
  </si>
  <si>
    <t>Бытовая канализация К1</t>
  </si>
  <si>
    <t>Трап с сухим затвором Ду100</t>
  </si>
  <si>
    <t>Сифон с разрывом струи</t>
  </si>
  <si>
    <t>Сифон для писсуара</t>
  </si>
  <si>
    <t>Лючок-прочистка  из нержавеющей стали под приварку</t>
  </si>
  <si>
    <t>Душевой поддон 800х800 h=315, в комплекте с плоским сифоном</t>
  </si>
  <si>
    <t>Унитаз с косым выпуском</t>
  </si>
  <si>
    <t>Умывальник</t>
  </si>
  <si>
    <t>Писсуар</t>
  </si>
  <si>
    <t>Гофра для унитаза</t>
  </si>
  <si>
    <t>Труба канализационная ПП 50х1.8</t>
  </si>
  <si>
    <t>ГОСТ 32414-2013</t>
  </si>
  <si>
    <t>Труба канализационная ПП 110х2.7</t>
  </si>
  <si>
    <t>Труба  из нержавеющей стали AISI304 50x3.5</t>
  </si>
  <si>
    <t>Труба   из нержавеющей стали AISI304 100x4.5</t>
  </si>
  <si>
    <t>Отвод из нержавеющей стали  AISI 304 Ду100 30°</t>
  </si>
  <si>
    <t>Отвод из нержавеющей стали  AISI 304 Ду100 45°</t>
  </si>
  <si>
    <t>Отвод из нержавеющей стали  AISI 304 Ду100 60°</t>
  </si>
  <si>
    <t>Отвод из нержавеющей стали  AISI 304 Ду50 45°</t>
  </si>
  <si>
    <t>Отвод из нержавеющей стали  AISI 304 Ду50 60°</t>
  </si>
  <si>
    <t>Отвод из полипропилена Ду100 45°</t>
  </si>
  <si>
    <t>Отвод из полипропилена Ду50 45°</t>
  </si>
  <si>
    <t>Тройник из нержавеющей стали равнопроходной  AISI 304 Ду 100х100</t>
  </si>
  <si>
    <t>Тройник из нержавеющей стали переходной  AISI 304 Ду 100х50</t>
  </si>
  <si>
    <t>Тройник из нержавеющей стали равнопроходной  AISI 304 Ду 50х50</t>
  </si>
  <si>
    <t>Тройник из полипропилена Ду 50х50</t>
  </si>
  <si>
    <t>Переход из нержавеющей стали AISI304 концентрический 100х50</t>
  </si>
  <si>
    <t>Переходник HL9/1</t>
  </si>
  <si>
    <t>Переходник HL9/50</t>
  </si>
  <si>
    <t>Загрушка полипропилен Ду50</t>
  </si>
  <si>
    <t>Фланец плоский стальной  приварной  Ду100 PN2/5</t>
  </si>
  <si>
    <t>ГОСТ 33259-2015</t>
  </si>
  <si>
    <t>Фланец глухой  стальной  Ду100 PN2,5</t>
  </si>
  <si>
    <t>ГОСТ 33259-2016</t>
  </si>
  <si>
    <t>Прокалдка паронитовая А-100-10-ПОН</t>
  </si>
  <si>
    <t>ГОСТ 15182-86</t>
  </si>
  <si>
    <t>Болт М16-6gx65.58</t>
  </si>
  <si>
    <t>ГОСТ 7798-70</t>
  </si>
  <si>
    <t>Гайка М16-6Н.5</t>
  </si>
  <si>
    <t>ГОСТ 5915-70</t>
  </si>
  <si>
    <t>Электроды под приварку  УОНИИ 13</t>
  </si>
  <si>
    <t>кг</t>
  </si>
  <si>
    <t>Производственная канализация К3</t>
  </si>
  <si>
    <t>Капельная воронка  Hl-21</t>
  </si>
  <si>
    <t>Трап стальной Ду100</t>
  </si>
  <si>
    <t>Труба  из нержавеющей стали AISI304 150x4.5</t>
  </si>
  <si>
    <t>Труба  из нержавеющей стали AISI304 125x4.5</t>
  </si>
  <si>
    <t>Труба  из нержавеющей стали AISI304 100x4.5</t>
  </si>
  <si>
    <t>Труба  из нержавеющей стали AISI304 80x4.0</t>
  </si>
  <si>
    <t>Труба  из нержавеющей стали AISI304 65x4.0</t>
  </si>
  <si>
    <t>Труба  из нержавеющей стали AISI304 40x3.5</t>
  </si>
  <si>
    <t>Труба  из нержавеющей стали AISI304 32x2.8</t>
  </si>
  <si>
    <t>Отвод из нержавеющей стали  AISI 304 Ду125 30°</t>
  </si>
  <si>
    <t>Отвод из нержавеющей стали  AISI 304 Ду125 45°</t>
  </si>
  <si>
    <t>Отвод из нержавеющей стали  AISI 304 Ду125 60°</t>
  </si>
  <si>
    <t>Отвод из нержавеющей стали  AISI 304 Ду80 30°</t>
  </si>
  <si>
    <t>Отвод из нержавеющей стали  AISI 304 Ду80 45°</t>
  </si>
  <si>
    <t>Отвод из нержавеющей стали  AISI 304 Ду80 60°</t>
  </si>
  <si>
    <t>Отвод из нержавеющей стали  AISI 304 Ду65 45°</t>
  </si>
  <si>
    <t>Отвод из нержавеющей стали  AISI 304 Ду65 60°</t>
  </si>
  <si>
    <t>Отвод из нержавеющей стали  AISI 304 Ду50 30°</t>
  </si>
  <si>
    <t>Отвод из нержавеющей стали  AISI 304 Ду40 30°</t>
  </si>
  <si>
    <t>Отвод из нержавеющей стали  AISI 304 Ду40 45°</t>
  </si>
  <si>
    <t>Отвод из нержавеющей стали  AISI 304 Ду40 60°</t>
  </si>
  <si>
    <t>Отвод из нержавеющей стали  AISI 304 Ду32 45°</t>
  </si>
  <si>
    <t>Отвод из нержавеющей стали  AISI 304 Ду32 60°</t>
  </si>
  <si>
    <t>Тройник из нержавеющей стали равнопроходной  AISI 304 Ду 125х125</t>
  </si>
  <si>
    <t>Тройник из нержавеющей стали равнопроходной  AISI 304 Ду 80х80</t>
  </si>
  <si>
    <t>Тройник из нержавеющей стали равнопроходной  AISI 304 Ду 40х40</t>
  </si>
  <si>
    <t>Тройник из нержавеющей стали переходной  AISI 304 Ду 150х125</t>
  </si>
  <si>
    <t>Тройник из нержавеющей стали переходной  AISI 304 Ду 125х100</t>
  </si>
  <si>
    <t>Тройник из нержавеющей стали переходной  AISI 304 Ду 125х65</t>
  </si>
  <si>
    <t>Тройник из нержавеющей стали переходной  AISI 304 Ду 100х80</t>
  </si>
  <si>
    <t>Тройник из нержавеющей стали переходной  AISI 304 Ду 100х65</t>
  </si>
  <si>
    <t>Тройник из нержавеющей стали переходной  AISI 304 Ду 65х50</t>
  </si>
  <si>
    <t>Тройник из нержавеющей стали переходной  AISI 304 Ду 50х40</t>
  </si>
  <si>
    <t>Переход из нержавеющей стали  экцентрический  AISI 304 Ду 150х125</t>
  </si>
  <si>
    <t>Переход из нержавеющей стали  экцентрический  AISI 304 Ду 125х100</t>
  </si>
  <si>
    <t>Переход из нержавеющей стали  экцентрический  AISI 304 Ду 125х80</t>
  </si>
  <si>
    <t>Переход из нержавеющей стали  экцентрический  AISI 304 Ду 100х65</t>
  </si>
  <si>
    <t>Переход из нержавеющей стали  экцентрический  AISI 304 Ду 100х50</t>
  </si>
  <si>
    <t>Переход из нержавеющей стали  экцентрический  AISI 304 Ду 80х50</t>
  </si>
  <si>
    <t>Переход из нержавеющей стали  экцентрический  AISI 304 Ду 80х40</t>
  </si>
  <si>
    <t>Переход из нержавеющей стали  экцентрический  AISI 304 Ду 65х50</t>
  </si>
  <si>
    <t>Переход из нержавеющей стали  экцентрический  AISI 304 Ду 65х40</t>
  </si>
  <si>
    <t>Переход из нержавеющей стали  экцентрический  AISI 304 Ду 50х40</t>
  </si>
  <si>
    <t>Переход из нержавеющей стали  концентрический  AISI 304 Ду 125х100</t>
  </si>
  <si>
    <t>Переход из нержавеющей стали  концентрический  AISI 304 Ду 100х80</t>
  </si>
  <si>
    <t>Переход из нержавеющей стали  концентрический  AISI 304 Ду 100х65</t>
  </si>
  <si>
    <t>Переход из нержавеющей стали  концентрический  AISI 304 Ду 100х50</t>
  </si>
  <si>
    <t>Переход из нержавеющей стали  концентрический  AISI 304 Ду 80х50</t>
  </si>
  <si>
    <t>Переход из нержавеющей стали  концентрический  AISI 304 Ду 65х50</t>
  </si>
  <si>
    <t>Переход из нержавеющей стали  концентрический  AISI 304 Ду 65х40</t>
  </si>
  <si>
    <t>Переход из нержавеющей стали  концентрический  AISI 304 Ду 50х40</t>
  </si>
  <si>
    <t>Переход из нержавеющей стали  концентрический  AISI 304 Ду 40х32</t>
  </si>
  <si>
    <t>Фланец плоский стальной  приварной  Ду100 PN2.5</t>
  </si>
  <si>
    <t>Фланец глухой  стальной  Ду100 PN2.5</t>
  </si>
  <si>
    <t>Фланец плоский стальной  приварной  Ду125 PN2.5</t>
  </si>
  <si>
    <t>Фланец глухой  стальной  Ду125 PN2.5</t>
  </si>
  <si>
    <t>Болт М20-6gx65.58</t>
  </si>
  <si>
    <t>Гайка М20-6Н.5</t>
  </si>
  <si>
    <t>Соединение Clamp нержавеющпя сталь для трубы Ду125</t>
  </si>
  <si>
    <t>Соединение Clamp нержавеющпя сталь для трубы Ду100</t>
  </si>
  <si>
    <t>Соединение Clamp нержавеющпя сталь для трубы Ду50</t>
  </si>
  <si>
    <t>Соединение Clamp нержавеющпя сталь для трубы Ду40</t>
  </si>
  <si>
    <t>Производственная канализация К34</t>
  </si>
  <si>
    <t>Дополнительные материалы</t>
  </si>
  <si>
    <t>Труба стальная Д=219х5,0 (Гильза)</t>
  </si>
  <si>
    <t>ГОСТ 10704-91</t>
  </si>
  <si>
    <t>Накопительный водонагреватель 30л, 2кВт с предохранительной обвязкой</t>
  </si>
  <si>
    <t>Цилиндры теплоизоляционные из вспененного каучука для труб   Ду 80, S= 13 мм</t>
  </si>
  <si>
    <t>Цилиндры теплоизоляционные из вспененного каучука для труб   Ду 65, S= 13 мм</t>
  </si>
  <si>
    <t>Цилиндры теплоизоляционные из вспененного каучука для труб   Ду 50, S= 13 мм</t>
  </si>
  <si>
    <t>Цилиндры теплоизоляционные из вспененного каучука для труб   Ду 25, S= 13 мм</t>
  </si>
  <si>
    <t>Цилиндры теплоизоляционные из вспененного каучука для труб   Ду 20, S= 13 мм</t>
  </si>
  <si>
    <t>Цилиндры теплоизоляционные из вспененного каучука для труб   Ду 15, S= 13 мм</t>
  </si>
  <si>
    <t>Цилиндры теплоизоляционные из вспененного каучука для труб   Ду 40, S= 13 мм</t>
  </si>
  <si>
    <t>Итого по смете, Системы водоснабжения и противопожарного водопровода. SG250416-00-ВК1, руб.:</t>
  </si>
  <si>
    <t>Итого по смете, Системы канализации.SG250416-00-ВК2, руб.:</t>
  </si>
  <si>
    <t>ед.изм.</t>
  </si>
  <si>
    <t>кол-во</t>
  </si>
  <si>
    <t>расценка</t>
  </si>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</sst>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sz val="10"/>
      <name val="Arial Cyr"/>
    </font>
    <font>
      <sz val="12"/>
      <name val="Times New Roman Cyr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64"/>
      <name val="Arial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43" fontId="3" fillId="0" borderId="0" applyFont="0" applyFill="0" applyBorder="0" applyProtection="0"/>
    <xf numFmtId="0" fontId="1" fillId="0" borderId="0"/>
    <xf numFmtId="0" fontId="1" fillId="0" borderId="0"/>
    <xf numFmtId="0" fontId="1" fillId="0" borderId="0"/>
    <xf numFmtId="0" fontId="5" fillId="0" borderId="0">
      <alignment horizontal="left" vertical="top" wrapText="1"/>
    </xf>
    <xf numFmtId="0" fontId="3" fillId="0" borderId="0"/>
    <xf numFmtId="0" fontId="3" fillId="0" borderId="0"/>
    <xf numFmtId="0" fontId="1" fillId="0" borderId="0"/>
    <xf numFmtId="0" fontId="10" fillId="0" borderId="0">
      <alignment horizontal="left" vertical="top" wrapText="1"/>
    </xf>
  </cellStyleXfs>
  <cellXfs count="57">
    <xf numFmtId="0" fontId="0" fillId="0" borderId="0" xfId="0"/>
    <xf numFmtId="43" fontId="4" fillId="0" borderId="1" xfId="2" applyFont="1" applyFill="1" applyBorder="1" applyAlignment="1">
      <alignment vertical="center"/>
    </xf>
    <xf numFmtId="0" fontId="4" fillId="0" borderId="1" xfId="7" applyFont="1" applyBorder="1" applyAlignment="1">
      <alignment horizontal="center" vertical="center" wrapText="1"/>
    </xf>
    <xf numFmtId="49" fontId="2" fillId="0" borderId="1" xfId="7" applyNumberFormat="1" applyFont="1" applyBorder="1" applyAlignment="1">
      <alignment horizontal="center" vertical="center" wrapText="1"/>
    </xf>
    <xf numFmtId="0" fontId="2" fillId="0" borderId="1" xfId="7" applyFont="1" applyBorder="1" applyAlignment="1">
      <alignment horizontal="center" vertical="center" wrapText="1"/>
    </xf>
    <xf numFmtId="0" fontId="2" fillId="0" borderId="1" xfId="7" applyFont="1" applyBorder="1" applyAlignment="1">
      <alignment vertical="center" wrapText="1"/>
    </xf>
    <xf numFmtId="0" fontId="4" fillId="0" borderId="1" xfId="7" applyFont="1" applyBorder="1" applyAlignment="1">
      <alignment horizontal="left" vertical="center" wrapText="1"/>
    </xf>
    <xf numFmtId="0" fontId="4" fillId="0" borderId="1" xfId="7" applyFont="1" applyBorder="1" applyAlignment="1">
      <alignment horizontal="center" vertical="center"/>
    </xf>
    <xf numFmtId="43" fontId="4" fillId="0" borderId="1" xfId="2" applyFont="1" applyFill="1" applyBorder="1" applyAlignment="1">
      <alignment horizontal="center" vertical="center"/>
    </xf>
    <xf numFmtId="0" fontId="2" fillId="0" borderId="1" xfId="8" applyFont="1" applyBorder="1" applyAlignment="1">
      <alignment horizontal="center" vertical="center" wrapText="1"/>
    </xf>
    <xf numFmtId="0" fontId="4" fillId="0" borderId="1" xfId="8" applyFont="1" applyBorder="1" applyAlignment="1">
      <alignment horizontal="left" vertical="center" wrapText="1"/>
    </xf>
    <xf numFmtId="0" fontId="4" fillId="0" borderId="1" xfId="7" applyFont="1" applyBorder="1" applyAlignment="1">
      <alignment vertical="center" wrapText="1"/>
    </xf>
    <xf numFmtId="0" fontId="4" fillId="0" borderId="1" xfId="6" applyFont="1" applyBorder="1" applyAlignment="1">
      <alignment horizontal="center" vertical="center" wrapText="1"/>
    </xf>
    <xf numFmtId="49" fontId="4" fillId="0" borderId="1" xfId="7" applyNumberFormat="1" applyFont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49" fontId="2" fillId="2" borderId="1" xfId="7" applyNumberFormat="1" applyFont="1" applyFill="1" applyBorder="1" applyAlignment="1">
      <alignment horizontal="center" vertical="center" wrapText="1"/>
    </xf>
    <xf numFmtId="0" fontId="2" fillId="2" borderId="1" xfId="7" applyFont="1" applyFill="1" applyBorder="1" applyAlignment="1">
      <alignment vertical="center" wrapText="1"/>
    </xf>
    <xf numFmtId="43" fontId="4" fillId="2" borderId="1" xfId="2" applyFont="1" applyFill="1" applyBorder="1" applyAlignment="1">
      <alignment vertical="center"/>
    </xf>
    <xf numFmtId="0" fontId="8" fillId="2" borderId="1" xfId="7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/>
    </xf>
    <xf numFmtId="0" fontId="4" fillId="2" borderId="1" xfId="6" applyFont="1" applyFill="1" applyBorder="1" applyAlignment="1">
      <alignment horizontal="center" vertical="center"/>
    </xf>
    <xf numFmtId="2" fontId="4" fillId="2" borderId="1" xfId="7" applyNumberFormat="1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left" vertical="center" wrapText="1"/>
    </xf>
    <xf numFmtId="49" fontId="4" fillId="2" borderId="1" xfId="7" applyNumberFormat="1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vertical="center" wrapText="1"/>
    </xf>
    <xf numFmtId="0" fontId="8" fillId="2" borderId="1" xfId="7" applyFont="1" applyFill="1" applyBorder="1" applyAlignment="1">
      <alignment vertical="center" wrapText="1"/>
    </xf>
    <xf numFmtId="0" fontId="4" fillId="2" borderId="1" xfId="7" applyFont="1" applyFill="1" applyBorder="1" applyAlignment="1">
      <alignment vertical="center"/>
    </xf>
    <xf numFmtId="0" fontId="4" fillId="2" borderId="1" xfId="7" applyFont="1" applyFill="1" applyBorder="1" applyAlignment="1">
      <alignment horizontal="center" vertical="top" wrapText="1"/>
    </xf>
    <xf numFmtId="49" fontId="4" fillId="2" borderId="1" xfId="7" applyNumberFormat="1" applyFont="1" applyFill="1" applyBorder="1" applyAlignment="1">
      <alignment horizontal="center" vertical="top" wrapText="1"/>
    </xf>
    <xf numFmtId="0" fontId="4" fillId="2" borderId="1" xfId="8" applyFont="1" applyFill="1" applyBorder="1" applyAlignment="1">
      <alignment horizontal="left" vertical="center" wrapText="1"/>
    </xf>
    <xf numFmtId="0" fontId="4" fillId="2" borderId="1" xfId="8" applyFont="1" applyFill="1" applyBorder="1" applyAlignment="1">
      <alignment vertical="center" wrapText="1"/>
    </xf>
    <xf numFmtId="0" fontId="2" fillId="2" borderId="1" xfId="8" applyFont="1" applyFill="1" applyBorder="1" applyAlignment="1">
      <alignment horizontal="left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4" fillId="2" borderId="1" xfId="9" applyFont="1" applyFill="1" applyBorder="1" applyAlignment="1">
      <alignment horizontal="center" vertical="center"/>
    </xf>
    <xf numFmtId="0" fontId="8" fillId="0" borderId="1" xfId="7" applyFont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top" wrapText="1"/>
    </xf>
    <xf numFmtId="49" fontId="4" fillId="0" borderId="1" xfId="7" applyNumberFormat="1" applyFont="1" applyBorder="1" applyAlignment="1">
      <alignment horizontal="center" vertical="top" wrapText="1"/>
    </xf>
    <xf numFmtId="0" fontId="4" fillId="0" borderId="1" xfId="8" applyFont="1" applyBorder="1" applyAlignment="1">
      <alignment vertical="center" wrapText="1"/>
    </xf>
    <xf numFmtId="0" fontId="8" fillId="0" borderId="1" xfId="8" applyFont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/>
    </xf>
    <xf numFmtId="49" fontId="2" fillId="3" borderId="1" xfId="3" applyNumberFormat="1" applyFont="1" applyFill="1" applyBorder="1" applyAlignment="1">
      <alignment horizontal="left" vertical="center"/>
    </xf>
    <xf numFmtId="0" fontId="2" fillId="3" borderId="1" xfId="4" applyFont="1" applyFill="1" applyBorder="1" applyAlignment="1">
      <alignment horizontal="center" vertical="center" wrapText="1"/>
    </xf>
    <xf numFmtId="43" fontId="2" fillId="3" borderId="1" xfId="2" applyFont="1" applyFill="1" applyBorder="1" applyAlignment="1">
      <alignment horizontal="center" vertical="center" wrapText="1"/>
    </xf>
    <xf numFmtId="0" fontId="9" fillId="0" borderId="1" xfId="7" applyFont="1" applyBorder="1" applyAlignment="1">
      <alignment horizontal="left" vertical="center" wrapText="1"/>
    </xf>
    <xf numFmtId="0" fontId="9" fillId="0" borderId="1" xfId="8" applyFont="1" applyBorder="1" applyAlignment="1">
      <alignment horizontal="left" vertical="center" wrapText="1"/>
    </xf>
    <xf numFmtId="164" fontId="2" fillId="0" borderId="1" xfId="2" applyNumberFormat="1" applyFont="1" applyFill="1" applyBorder="1" applyAlignment="1">
      <alignment horizontal="center" vertical="center"/>
    </xf>
    <xf numFmtId="0" fontId="11" fillId="2" borderId="1" xfId="7" applyFont="1" applyFill="1" applyBorder="1" applyAlignment="1">
      <alignment horizontal="center" vertical="center" wrapText="1"/>
    </xf>
    <xf numFmtId="0" fontId="9" fillId="2" borderId="1" xfId="7" applyFont="1" applyFill="1" applyBorder="1" applyAlignment="1">
      <alignment horizontal="left" vertical="center" wrapText="1"/>
    </xf>
    <xf numFmtId="164" fontId="4" fillId="2" borderId="1" xfId="2" applyNumberFormat="1" applyFont="1" applyFill="1" applyBorder="1" applyAlignment="1">
      <alignment horizontal="center" vertical="center"/>
    </xf>
    <xf numFmtId="164" fontId="2" fillId="2" borderId="1" xfId="2" applyNumberFormat="1" applyFont="1" applyFill="1" applyBorder="1" applyAlignment="1">
      <alignment horizontal="center" vertical="center"/>
    </xf>
    <xf numFmtId="0" fontId="9" fillId="0" borderId="1" xfId="7" applyFont="1" applyBorder="1" applyAlignment="1">
      <alignment vertical="center" wrapText="1"/>
    </xf>
    <xf numFmtId="164" fontId="4" fillId="0" borderId="1" xfId="2" applyNumberFormat="1" applyFont="1" applyFill="1" applyBorder="1" applyAlignment="1">
      <alignment horizontal="center" vertical="top"/>
    </xf>
    <xf numFmtId="0" fontId="2" fillId="0" borderId="1" xfId="3" applyFont="1" applyBorder="1" applyAlignment="1">
      <alignment vertical="center"/>
    </xf>
    <xf numFmtId="0" fontId="2" fillId="3" borderId="1" xfId="4" applyFont="1" applyFill="1" applyBorder="1" applyAlignment="1">
      <alignment horizontal="left" vertical="center"/>
    </xf>
    <xf numFmtId="0" fontId="2" fillId="0" borderId="1" xfId="3" applyFont="1" applyFill="1" applyBorder="1" applyAlignment="1">
      <alignment vertical="center"/>
    </xf>
    <xf numFmtId="0" fontId="0" fillId="0" borderId="0" xfId="0" applyFill="1"/>
    <xf numFmtId="0" fontId="2" fillId="2" borderId="1" xfId="7" applyFont="1" applyFill="1" applyBorder="1" applyAlignment="1">
      <alignment horizontal="center" vertical="center" wrapText="1"/>
    </xf>
  </cellXfs>
  <cellStyles count="11">
    <cellStyle name="Normální 2" xfId="10"/>
    <cellStyle name="Normální 2 2 18 3 3 2" xfId="6"/>
    <cellStyle name="Обычный" xfId="0" builtinId="0"/>
    <cellStyle name="Обычный 10 10 3 3 2" xfId="9"/>
    <cellStyle name="Обычный 10 10 3 3 4" xfId="5"/>
    <cellStyle name="Обычный 2" xfId="7"/>
    <cellStyle name="Обычный 2 21 3 3" xfId="1"/>
    <cellStyle name="Обычный 2 21 3 3 4" xfId="3"/>
    <cellStyle name="Обычный 2 5 3 3 4" xfId="4"/>
    <cellStyle name="Обычный 8 2" xfId="8"/>
    <cellStyle name="Финансов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3"/>
  <sheetViews>
    <sheetView tabSelected="1" workbookViewId="0">
      <selection activeCell="F1" sqref="F1"/>
    </sheetView>
  </sheetViews>
  <sheetFormatPr defaultRowHeight="14.4" x14ac:dyDescent="0.3"/>
  <cols>
    <col min="2" max="2" width="39.5546875" customWidth="1"/>
    <col min="3" max="3" width="13.44140625" customWidth="1"/>
    <col min="4" max="4" width="13.44140625" hidden="1" customWidth="1"/>
    <col min="5" max="5" width="13.44140625" customWidth="1"/>
    <col min="8" max="8" width="10.88671875" style="55" bestFit="1" customWidth="1"/>
    <col min="9" max="9" width="12.44140625" bestFit="1" customWidth="1"/>
  </cols>
  <sheetData>
    <row r="1" spans="1:9" ht="15.6" x14ac:dyDescent="0.3">
      <c r="A1" s="53" t="s">
        <v>3</v>
      </c>
      <c r="B1" s="41"/>
      <c r="C1" s="41"/>
      <c r="D1" s="41"/>
      <c r="E1" s="41"/>
      <c r="F1" s="41"/>
      <c r="G1" s="42"/>
      <c r="H1" s="42"/>
      <c r="I1" s="42"/>
    </row>
    <row r="2" spans="1:9" ht="31.2" x14ac:dyDescent="0.3">
      <c r="A2" s="14"/>
      <c r="B2" s="15" t="s">
        <v>4</v>
      </c>
      <c r="C2" s="16"/>
      <c r="D2" s="16"/>
      <c r="E2" s="16"/>
      <c r="F2" s="56" t="s">
        <v>228</v>
      </c>
      <c r="G2" s="56" t="s">
        <v>229</v>
      </c>
      <c r="H2" s="56" t="s">
        <v>230</v>
      </c>
      <c r="I2" s="56" t="s">
        <v>231</v>
      </c>
    </row>
    <row r="3" spans="1:9" ht="16.2" x14ac:dyDescent="0.3">
      <c r="A3" s="14"/>
      <c r="B3" s="18" t="s">
        <v>5</v>
      </c>
      <c r="C3" s="14"/>
      <c r="D3" s="19"/>
      <c r="E3" s="14"/>
      <c r="F3" s="20"/>
      <c r="G3" s="21"/>
      <c r="H3" s="8"/>
      <c r="I3" s="17"/>
    </row>
    <row r="4" spans="1:9" ht="31.2" x14ac:dyDescent="0.3">
      <c r="A4" s="14">
        <v>1</v>
      </c>
      <c r="B4" s="22" t="s">
        <v>6</v>
      </c>
      <c r="C4" s="14"/>
      <c r="D4" s="19"/>
      <c r="E4" s="14" t="s">
        <v>2</v>
      </c>
      <c r="F4" s="23" t="s">
        <v>0</v>
      </c>
      <c r="G4" s="14">
        <v>4</v>
      </c>
      <c r="H4" s="39"/>
      <c r="I4" s="48">
        <f>ROUND(G4*H4,2)</f>
        <v>0</v>
      </c>
    </row>
    <row r="5" spans="1:9" ht="31.2" x14ac:dyDescent="0.3">
      <c r="A5" s="14">
        <v>2</v>
      </c>
      <c r="B5" s="22" t="s">
        <v>7</v>
      </c>
      <c r="C5" s="14"/>
      <c r="D5" s="19"/>
      <c r="E5" s="14" t="s">
        <v>2</v>
      </c>
      <c r="F5" s="23" t="s">
        <v>0</v>
      </c>
      <c r="G5" s="14">
        <v>5</v>
      </c>
      <c r="H5" s="39"/>
      <c r="I5" s="48">
        <f t="shared" ref="I4:I67" si="0">ROUND(G5*H5,2)</f>
        <v>0</v>
      </c>
    </row>
    <row r="6" spans="1:9" ht="15.6" x14ac:dyDescent="0.3">
      <c r="A6" s="14">
        <v>3</v>
      </c>
      <c r="B6" s="22" t="s">
        <v>8</v>
      </c>
      <c r="C6" s="14"/>
      <c r="D6" s="19"/>
      <c r="E6" s="14" t="s">
        <v>9</v>
      </c>
      <c r="F6" s="23" t="s">
        <v>0</v>
      </c>
      <c r="G6" s="14">
        <v>12</v>
      </c>
      <c r="H6" s="39"/>
      <c r="I6" s="48">
        <f t="shared" si="0"/>
        <v>0</v>
      </c>
    </row>
    <row r="7" spans="1:9" ht="15.6" x14ac:dyDescent="0.3">
      <c r="A7" s="14">
        <v>4</v>
      </c>
      <c r="B7" s="22" t="s">
        <v>10</v>
      </c>
      <c r="C7" s="14"/>
      <c r="D7" s="19"/>
      <c r="E7" s="14" t="s">
        <v>2</v>
      </c>
      <c r="F7" s="23" t="s">
        <v>0</v>
      </c>
      <c r="G7" s="14">
        <v>1</v>
      </c>
      <c r="H7" s="39"/>
      <c r="I7" s="48">
        <f t="shared" si="0"/>
        <v>0</v>
      </c>
    </row>
    <row r="8" spans="1:9" ht="31.2" x14ac:dyDescent="0.3">
      <c r="A8" s="14">
        <v>5</v>
      </c>
      <c r="B8" s="22" t="s">
        <v>11</v>
      </c>
      <c r="C8" s="46" t="s">
        <v>12</v>
      </c>
      <c r="D8" s="19"/>
      <c r="E8" s="14" t="s">
        <v>13</v>
      </c>
      <c r="F8" s="23" t="s">
        <v>0</v>
      </c>
      <c r="G8" s="14">
        <v>1</v>
      </c>
      <c r="H8" s="39"/>
      <c r="I8" s="48">
        <f t="shared" si="0"/>
        <v>0</v>
      </c>
    </row>
    <row r="9" spans="1:9" ht="15.6" x14ac:dyDescent="0.3">
      <c r="A9" s="14">
        <v>6</v>
      </c>
      <c r="B9" s="6" t="s">
        <v>14</v>
      </c>
      <c r="C9" s="2"/>
      <c r="D9" s="7"/>
      <c r="E9" s="2" t="s">
        <v>2</v>
      </c>
      <c r="F9" s="13" t="s">
        <v>0</v>
      </c>
      <c r="G9" s="2">
        <v>1</v>
      </c>
      <c r="H9" s="39"/>
      <c r="I9" s="39">
        <f t="shared" si="0"/>
        <v>0</v>
      </c>
    </row>
    <row r="10" spans="1:9" ht="31.2" x14ac:dyDescent="0.3">
      <c r="A10" s="14">
        <v>7</v>
      </c>
      <c r="B10" s="22" t="s">
        <v>218</v>
      </c>
      <c r="C10" s="14"/>
      <c r="D10" s="19"/>
      <c r="E10" s="14" t="s">
        <v>15</v>
      </c>
      <c r="F10" s="23" t="s">
        <v>0</v>
      </c>
      <c r="G10" s="14">
        <v>1</v>
      </c>
      <c r="H10" s="39"/>
      <c r="I10" s="48">
        <f t="shared" si="0"/>
        <v>0</v>
      </c>
    </row>
    <row r="11" spans="1:9" ht="31.2" x14ac:dyDescent="0.3">
      <c r="A11" s="14">
        <v>8</v>
      </c>
      <c r="B11" s="22" t="s">
        <v>16</v>
      </c>
      <c r="C11" s="14" t="s">
        <v>17</v>
      </c>
      <c r="D11" s="19"/>
      <c r="E11" s="14" t="s">
        <v>18</v>
      </c>
      <c r="F11" s="23" t="s">
        <v>0</v>
      </c>
      <c r="G11" s="14">
        <v>9</v>
      </c>
      <c r="H11" s="39"/>
      <c r="I11" s="48">
        <f t="shared" si="0"/>
        <v>0</v>
      </c>
    </row>
    <row r="12" spans="1:9" ht="31.2" x14ac:dyDescent="0.3">
      <c r="A12" s="14">
        <v>9</v>
      </c>
      <c r="B12" s="22" t="s">
        <v>16</v>
      </c>
      <c r="C12" s="14" t="s">
        <v>19</v>
      </c>
      <c r="D12" s="19"/>
      <c r="E12" s="14" t="s">
        <v>18</v>
      </c>
      <c r="F12" s="23" t="s">
        <v>0</v>
      </c>
      <c r="G12" s="14">
        <v>1</v>
      </c>
      <c r="H12" s="39"/>
      <c r="I12" s="48">
        <f t="shared" si="0"/>
        <v>0</v>
      </c>
    </row>
    <row r="13" spans="1:9" ht="31.2" x14ac:dyDescent="0.3">
      <c r="A13" s="14">
        <v>10</v>
      </c>
      <c r="B13" s="22" t="s">
        <v>20</v>
      </c>
      <c r="C13" s="14"/>
      <c r="D13" s="19"/>
      <c r="E13" s="14" t="s">
        <v>21</v>
      </c>
      <c r="F13" s="14" t="s">
        <v>0</v>
      </c>
      <c r="G13" s="14">
        <v>10</v>
      </c>
      <c r="H13" s="39"/>
      <c r="I13" s="48">
        <f t="shared" si="0"/>
        <v>0</v>
      </c>
    </row>
    <row r="14" spans="1:9" ht="31.2" x14ac:dyDescent="0.3">
      <c r="A14" s="14">
        <v>11</v>
      </c>
      <c r="B14" s="22" t="s">
        <v>22</v>
      </c>
      <c r="C14" s="14"/>
      <c r="D14" s="14"/>
      <c r="E14" s="14"/>
      <c r="F14" s="14" t="s">
        <v>0</v>
      </c>
      <c r="G14" s="14">
        <v>10</v>
      </c>
      <c r="H14" s="39"/>
      <c r="I14" s="48">
        <f t="shared" si="0"/>
        <v>0</v>
      </c>
    </row>
    <row r="15" spans="1:9" ht="31.2" x14ac:dyDescent="0.3">
      <c r="A15" s="14">
        <v>12</v>
      </c>
      <c r="B15" s="22" t="s">
        <v>23</v>
      </c>
      <c r="C15" s="14"/>
      <c r="D15" s="14"/>
      <c r="E15" s="14"/>
      <c r="F15" s="14" t="s">
        <v>0</v>
      </c>
      <c r="G15" s="14">
        <v>10</v>
      </c>
      <c r="H15" s="39"/>
      <c r="I15" s="48">
        <f t="shared" si="0"/>
        <v>0</v>
      </c>
    </row>
    <row r="16" spans="1:9" ht="15.6" x14ac:dyDescent="0.3">
      <c r="A16" s="14">
        <v>13</v>
      </c>
      <c r="B16" s="24" t="s">
        <v>24</v>
      </c>
      <c r="C16" s="14" t="s">
        <v>25</v>
      </c>
      <c r="D16" s="14"/>
      <c r="E16" s="14"/>
      <c r="F16" s="14" t="s">
        <v>0</v>
      </c>
      <c r="G16" s="14">
        <v>20</v>
      </c>
      <c r="H16" s="39"/>
      <c r="I16" s="48">
        <f t="shared" si="0"/>
        <v>0</v>
      </c>
    </row>
    <row r="17" spans="1:9" ht="16.2" x14ac:dyDescent="0.3">
      <c r="A17" s="14"/>
      <c r="B17" s="25" t="s">
        <v>26</v>
      </c>
      <c r="C17" s="14"/>
      <c r="D17" s="14"/>
      <c r="E17" s="14"/>
      <c r="F17" s="14"/>
      <c r="G17" s="14"/>
      <c r="H17" s="39"/>
      <c r="I17" s="48"/>
    </row>
    <row r="18" spans="1:9" ht="15.6" x14ac:dyDescent="0.3">
      <c r="A18" s="14">
        <v>14</v>
      </c>
      <c r="B18" s="22" t="s">
        <v>27</v>
      </c>
      <c r="C18" s="14"/>
      <c r="D18" s="22"/>
      <c r="E18" s="14" t="s">
        <v>28</v>
      </c>
      <c r="F18" s="23" t="s">
        <v>0</v>
      </c>
      <c r="G18" s="14">
        <v>10</v>
      </c>
      <c r="H18" s="39"/>
      <c r="I18" s="48">
        <f t="shared" si="0"/>
        <v>0</v>
      </c>
    </row>
    <row r="19" spans="1:9" ht="15.6" x14ac:dyDescent="0.3">
      <c r="A19" s="14">
        <v>15</v>
      </c>
      <c r="B19" s="22" t="s">
        <v>29</v>
      </c>
      <c r="C19" s="14"/>
      <c r="D19" s="22"/>
      <c r="E19" s="14" t="s">
        <v>28</v>
      </c>
      <c r="F19" s="23" t="s">
        <v>0</v>
      </c>
      <c r="G19" s="14">
        <v>20</v>
      </c>
      <c r="H19" s="39"/>
      <c r="I19" s="48">
        <f t="shared" si="0"/>
        <v>0</v>
      </c>
    </row>
    <row r="20" spans="1:9" ht="15.6" x14ac:dyDescent="0.3">
      <c r="A20" s="14">
        <v>16</v>
      </c>
      <c r="B20" s="22" t="s">
        <v>30</v>
      </c>
      <c r="C20" s="14"/>
      <c r="D20" s="22"/>
      <c r="E20" s="14" t="s">
        <v>28</v>
      </c>
      <c r="F20" s="23" t="s">
        <v>0</v>
      </c>
      <c r="G20" s="14">
        <v>3</v>
      </c>
      <c r="H20" s="39"/>
      <c r="I20" s="48">
        <f t="shared" si="0"/>
        <v>0</v>
      </c>
    </row>
    <row r="21" spans="1:9" ht="15.6" x14ac:dyDescent="0.3">
      <c r="A21" s="14">
        <v>17</v>
      </c>
      <c r="B21" s="22" t="s">
        <v>31</v>
      </c>
      <c r="C21" s="14"/>
      <c r="D21" s="22"/>
      <c r="E21" s="14" t="s">
        <v>28</v>
      </c>
      <c r="F21" s="23" t="s">
        <v>0</v>
      </c>
      <c r="G21" s="14">
        <v>15</v>
      </c>
      <c r="H21" s="39"/>
      <c r="I21" s="48">
        <f t="shared" si="0"/>
        <v>0</v>
      </c>
    </row>
    <row r="22" spans="1:9" ht="15.6" x14ac:dyDescent="0.3">
      <c r="A22" s="14">
        <v>18</v>
      </c>
      <c r="B22" s="22" t="s">
        <v>32</v>
      </c>
      <c r="C22" s="14"/>
      <c r="D22" s="26"/>
      <c r="E22" s="14" t="s">
        <v>28</v>
      </c>
      <c r="F22" s="23" t="s">
        <v>0</v>
      </c>
      <c r="G22" s="14">
        <v>12</v>
      </c>
      <c r="H22" s="39"/>
      <c r="I22" s="48">
        <f t="shared" si="0"/>
        <v>0</v>
      </c>
    </row>
    <row r="23" spans="1:9" ht="15.6" x14ac:dyDescent="0.3">
      <c r="A23" s="14">
        <v>19</v>
      </c>
      <c r="B23" s="22" t="s">
        <v>33</v>
      </c>
      <c r="C23" s="14"/>
      <c r="D23" s="26"/>
      <c r="E23" s="14" t="s">
        <v>28</v>
      </c>
      <c r="F23" s="23" t="s">
        <v>0</v>
      </c>
      <c r="G23" s="14">
        <v>77</v>
      </c>
      <c r="H23" s="39"/>
      <c r="I23" s="48">
        <f t="shared" si="0"/>
        <v>0</v>
      </c>
    </row>
    <row r="24" spans="1:9" ht="31.2" x14ac:dyDescent="0.3">
      <c r="A24" s="14">
        <v>20</v>
      </c>
      <c r="B24" s="24" t="s">
        <v>34</v>
      </c>
      <c r="C24" s="14"/>
      <c r="D24" s="14"/>
      <c r="E24" s="14" t="s">
        <v>35</v>
      </c>
      <c r="F24" s="23" t="s">
        <v>0</v>
      </c>
      <c r="G24" s="14">
        <v>2</v>
      </c>
      <c r="H24" s="39"/>
      <c r="I24" s="48">
        <f t="shared" si="0"/>
        <v>0</v>
      </c>
    </row>
    <row r="25" spans="1:9" ht="15.6" x14ac:dyDescent="0.3">
      <c r="A25" s="14">
        <v>21</v>
      </c>
      <c r="B25" s="24" t="s">
        <v>36</v>
      </c>
      <c r="C25" s="14"/>
      <c r="D25" s="14"/>
      <c r="E25" s="14" t="s">
        <v>35</v>
      </c>
      <c r="F25" s="23" t="s">
        <v>0</v>
      </c>
      <c r="G25" s="14">
        <v>1</v>
      </c>
      <c r="H25" s="39"/>
      <c r="I25" s="48">
        <f t="shared" si="0"/>
        <v>0</v>
      </c>
    </row>
    <row r="26" spans="1:9" ht="31.2" x14ac:dyDescent="0.3">
      <c r="A26" s="14">
        <v>22</v>
      </c>
      <c r="B26" s="24" t="s">
        <v>37</v>
      </c>
      <c r="C26" s="14"/>
      <c r="D26" s="14"/>
      <c r="E26" s="14" t="s">
        <v>38</v>
      </c>
      <c r="F26" s="23" t="s">
        <v>0</v>
      </c>
      <c r="G26" s="14">
        <v>12</v>
      </c>
      <c r="H26" s="39"/>
      <c r="I26" s="48">
        <f t="shared" si="0"/>
        <v>0</v>
      </c>
    </row>
    <row r="27" spans="1:9" ht="15.6" x14ac:dyDescent="0.3">
      <c r="A27" s="14">
        <v>23</v>
      </c>
      <c r="B27" s="24" t="s">
        <v>39</v>
      </c>
      <c r="C27" s="14"/>
      <c r="D27" s="14"/>
      <c r="E27" s="14" t="s">
        <v>2</v>
      </c>
      <c r="F27" s="23" t="s">
        <v>0</v>
      </c>
      <c r="G27" s="14">
        <v>1</v>
      </c>
      <c r="H27" s="39"/>
      <c r="I27" s="48">
        <f t="shared" si="0"/>
        <v>0</v>
      </c>
    </row>
    <row r="28" spans="1:9" ht="16.2" x14ac:dyDescent="0.3">
      <c r="A28" s="14"/>
      <c r="B28" s="25" t="s">
        <v>40</v>
      </c>
      <c r="C28" s="14"/>
      <c r="D28" s="14"/>
      <c r="E28" s="14"/>
      <c r="F28" s="23"/>
      <c r="G28" s="14"/>
      <c r="H28" s="39"/>
      <c r="I28" s="48"/>
    </row>
    <row r="29" spans="1:9" ht="31.2" x14ac:dyDescent="0.3">
      <c r="A29" s="14">
        <v>24</v>
      </c>
      <c r="B29" s="24" t="s">
        <v>41</v>
      </c>
      <c r="C29" s="14" t="s">
        <v>42</v>
      </c>
      <c r="D29" s="14"/>
      <c r="E29" s="14" t="s">
        <v>2</v>
      </c>
      <c r="F29" s="23" t="s">
        <v>43</v>
      </c>
      <c r="G29" s="14">
        <v>320</v>
      </c>
      <c r="H29" s="39"/>
      <c r="I29" s="48">
        <f t="shared" si="0"/>
        <v>0</v>
      </c>
    </row>
    <row r="30" spans="1:9" ht="31.2" x14ac:dyDescent="0.3">
      <c r="A30" s="14">
        <v>25</v>
      </c>
      <c r="B30" s="24" t="s">
        <v>44</v>
      </c>
      <c r="C30" s="14" t="s">
        <v>42</v>
      </c>
      <c r="D30" s="14"/>
      <c r="E30" s="14" t="s">
        <v>2</v>
      </c>
      <c r="F30" s="23" t="s">
        <v>43</v>
      </c>
      <c r="G30" s="14">
        <v>50</v>
      </c>
      <c r="H30" s="39"/>
      <c r="I30" s="48">
        <f t="shared" si="0"/>
        <v>0</v>
      </c>
    </row>
    <row r="31" spans="1:9" ht="31.2" x14ac:dyDescent="0.3">
      <c r="A31" s="14">
        <v>26</v>
      </c>
      <c r="B31" s="22" t="s">
        <v>45</v>
      </c>
      <c r="C31" s="14" t="s">
        <v>42</v>
      </c>
      <c r="D31" s="22"/>
      <c r="E31" s="14" t="s">
        <v>2</v>
      </c>
      <c r="F31" s="23" t="s">
        <v>43</v>
      </c>
      <c r="G31" s="14">
        <v>10</v>
      </c>
      <c r="H31" s="39"/>
      <c r="I31" s="48">
        <f t="shared" si="0"/>
        <v>0</v>
      </c>
    </row>
    <row r="32" spans="1:9" ht="31.2" x14ac:dyDescent="0.3">
      <c r="A32" s="14">
        <v>27</v>
      </c>
      <c r="B32" s="22" t="s">
        <v>46</v>
      </c>
      <c r="C32" s="14" t="s">
        <v>42</v>
      </c>
      <c r="D32" s="22"/>
      <c r="E32" s="14" t="s">
        <v>2</v>
      </c>
      <c r="F32" s="23" t="s">
        <v>43</v>
      </c>
      <c r="G32" s="14">
        <v>40</v>
      </c>
      <c r="H32" s="39"/>
      <c r="I32" s="48">
        <f t="shared" si="0"/>
        <v>0</v>
      </c>
    </row>
    <row r="33" spans="1:9" ht="31.2" x14ac:dyDescent="0.3">
      <c r="A33" s="14">
        <v>28</v>
      </c>
      <c r="B33" s="22" t="s">
        <v>47</v>
      </c>
      <c r="C33" s="14" t="s">
        <v>42</v>
      </c>
      <c r="D33" s="22"/>
      <c r="E33" s="14" t="s">
        <v>2</v>
      </c>
      <c r="F33" s="23" t="s">
        <v>43</v>
      </c>
      <c r="G33" s="14">
        <v>75</v>
      </c>
      <c r="H33" s="39"/>
      <c r="I33" s="48">
        <f t="shared" si="0"/>
        <v>0</v>
      </c>
    </row>
    <row r="34" spans="1:9" ht="31.2" x14ac:dyDescent="0.3">
      <c r="A34" s="14">
        <v>29</v>
      </c>
      <c r="B34" s="22" t="s">
        <v>48</v>
      </c>
      <c r="C34" s="14" t="s">
        <v>42</v>
      </c>
      <c r="D34" s="22"/>
      <c r="E34" s="14" t="s">
        <v>2</v>
      </c>
      <c r="F34" s="23" t="s">
        <v>43</v>
      </c>
      <c r="G34" s="14">
        <v>110</v>
      </c>
      <c r="H34" s="39"/>
      <c r="I34" s="48">
        <f t="shared" si="0"/>
        <v>0</v>
      </c>
    </row>
    <row r="35" spans="1:9" ht="31.2" x14ac:dyDescent="0.3">
      <c r="A35" s="14">
        <v>30</v>
      </c>
      <c r="B35" s="22" t="s">
        <v>49</v>
      </c>
      <c r="C35" s="22"/>
      <c r="D35" s="22"/>
      <c r="E35" s="14" t="s">
        <v>35</v>
      </c>
      <c r="F35" s="23" t="s">
        <v>43</v>
      </c>
      <c r="G35" s="14">
        <v>35</v>
      </c>
      <c r="H35" s="39"/>
      <c r="I35" s="48">
        <f t="shared" si="0"/>
        <v>0</v>
      </c>
    </row>
    <row r="36" spans="1:9" ht="31.2" x14ac:dyDescent="0.3">
      <c r="A36" s="14">
        <v>31</v>
      </c>
      <c r="B36" s="47" t="s">
        <v>50</v>
      </c>
      <c r="C36" s="14" t="s">
        <v>51</v>
      </c>
      <c r="D36" s="22"/>
      <c r="E36" s="14" t="s">
        <v>52</v>
      </c>
      <c r="F36" s="23" t="s">
        <v>43</v>
      </c>
      <c r="G36" s="14">
        <v>5</v>
      </c>
      <c r="H36" s="39"/>
      <c r="I36" s="48">
        <f t="shared" si="0"/>
        <v>0</v>
      </c>
    </row>
    <row r="37" spans="1:9" ht="16.2" x14ac:dyDescent="0.3">
      <c r="A37" s="14"/>
      <c r="B37" s="25" t="s">
        <v>53</v>
      </c>
      <c r="C37" s="27"/>
      <c r="D37" s="27"/>
      <c r="E37" s="14"/>
      <c r="F37" s="28"/>
      <c r="G37" s="27"/>
      <c r="H37" s="39"/>
      <c r="I37" s="48"/>
    </row>
    <row r="38" spans="1:9" ht="15.6" x14ac:dyDescent="0.3">
      <c r="A38" s="14">
        <v>32</v>
      </c>
      <c r="B38" s="22" t="s">
        <v>54</v>
      </c>
      <c r="C38" s="27"/>
      <c r="D38" s="27"/>
      <c r="E38" s="27" t="s">
        <v>35</v>
      </c>
      <c r="F38" s="28" t="s">
        <v>0</v>
      </c>
      <c r="G38" s="27">
        <v>11</v>
      </c>
      <c r="H38" s="39"/>
      <c r="I38" s="48">
        <f t="shared" si="0"/>
        <v>0</v>
      </c>
    </row>
    <row r="39" spans="1:9" ht="31.2" x14ac:dyDescent="0.3">
      <c r="A39" s="14">
        <v>33</v>
      </c>
      <c r="B39" s="22" t="s">
        <v>55</v>
      </c>
      <c r="C39" s="27"/>
      <c r="D39" s="27"/>
      <c r="E39" s="27" t="s">
        <v>2</v>
      </c>
      <c r="F39" s="28" t="s">
        <v>0</v>
      </c>
      <c r="G39" s="27">
        <v>2</v>
      </c>
      <c r="H39" s="39"/>
      <c r="I39" s="48">
        <f t="shared" si="0"/>
        <v>0</v>
      </c>
    </row>
    <row r="40" spans="1:9" ht="31.2" x14ac:dyDescent="0.3">
      <c r="A40" s="14">
        <v>34</v>
      </c>
      <c r="B40" s="22" t="s">
        <v>56</v>
      </c>
      <c r="C40" s="27" t="s">
        <v>42</v>
      </c>
      <c r="D40" s="27"/>
      <c r="E40" s="27" t="s">
        <v>2</v>
      </c>
      <c r="F40" s="28" t="s">
        <v>0</v>
      </c>
      <c r="G40" s="27">
        <v>16</v>
      </c>
      <c r="H40" s="39"/>
      <c r="I40" s="48">
        <f t="shared" si="0"/>
        <v>0</v>
      </c>
    </row>
    <row r="41" spans="1:9" ht="31.2" x14ac:dyDescent="0.3">
      <c r="A41" s="14">
        <v>35</v>
      </c>
      <c r="B41" s="22" t="s">
        <v>57</v>
      </c>
      <c r="C41" s="27" t="s">
        <v>42</v>
      </c>
      <c r="D41" s="27"/>
      <c r="E41" s="27" t="s">
        <v>2</v>
      </c>
      <c r="F41" s="28" t="s">
        <v>0</v>
      </c>
      <c r="G41" s="27">
        <v>6</v>
      </c>
      <c r="H41" s="39"/>
      <c r="I41" s="48">
        <f t="shared" si="0"/>
        <v>0</v>
      </c>
    </row>
    <row r="42" spans="1:9" ht="31.2" x14ac:dyDescent="0.3">
      <c r="A42" s="14">
        <v>36</v>
      </c>
      <c r="B42" s="22" t="s">
        <v>58</v>
      </c>
      <c r="C42" s="27" t="s">
        <v>42</v>
      </c>
      <c r="D42" s="27"/>
      <c r="E42" s="27" t="s">
        <v>2</v>
      </c>
      <c r="F42" s="28" t="s">
        <v>0</v>
      </c>
      <c r="G42" s="27">
        <v>55</v>
      </c>
      <c r="H42" s="39"/>
      <c r="I42" s="48">
        <f t="shared" si="0"/>
        <v>0</v>
      </c>
    </row>
    <row r="43" spans="1:9" ht="31.2" x14ac:dyDescent="0.3">
      <c r="A43" s="14">
        <v>37</v>
      </c>
      <c r="B43" s="29" t="s">
        <v>59</v>
      </c>
      <c r="C43" s="27" t="s">
        <v>42</v>
      </c>
      <c r="D43" s="27"/>
      <c r="E43" s="27" t="s">
        <v>2</v>
      </c>
      <c r="F43" s="28" t="s">
        <v>0</v>
      </c>
      <c r="G43" s="27">
        <v>8</v>
      </c>
      <c r="H43" s="39"/>
      <c r="I43" s="48">
        <f t="shared" si="0"/>
        <v>0</v>
      </c>
    </row>
    <row r="44" spans="1:9" ht="31.2" x14ac:dyDescent="0.3">
      <c r="A44" s="14">
        <v>38</v>
      </c>
      <c r="B44" s="29" t="s">
        <v>60</v>
      </c>
      <c r="C44" s="27" t="s">
        <v>42</v>
      </c>
      <c r="D44" s="27"/>
      <c r="E44" s="27" t="s">
        <v>2</v>
      </c>
      <c r="F44" s="28" t="s">
        <v>0</v>
      </c>
      <c r="G44" s="27">
        <v>12</v>
      </c>
      <c r="H44" s="39"/>
      <c r="I44" s="48">
        <f t="shared" si="0"/>
        <v>0</v>
      </c>
    </row>
    <row r="45" spans="1:9" ht="31.2" x14ac:dyDescent="0.3">
      <c r="A45" s="14">
        <v>39</v>
      </c>
      <c r="B45" s="29" t="s">
        <v>61</v>
      </c>
      <c r="C45" s="27" t="s">
        <v>42</v>
      </c>
      <c r="D45" s="27"/>
      <c r="E45" s="27" t="s">
        <v>2</v>
      </c>
      <c r="F45" s="28" t="s">
        <v>0</v>
      </c>
      <c r="G45" s="27">
        <v>25</v>
      </c>
      <c r="H45" s="39"/>
      <c r="I45" s="48">
        <f t="shared" si="0"/>
        <v>0</v>
      </c>
    </row>
    <row r="46" spans="1:9" ht="31.2" x14ac:dyDescent="0.3">
      <c r="A46" s="14">
        <v>40</v>
      </c>
      <c r="B46" s="29" t="s">
        <v>62</v>
      </c>
      <c r="C46" s="27" t="s">
        <v>42</v>
      </c>
      <c r="D46" s="27"/>
      <c r="E46" s="27" t="s">
        <v>2</v>
      </c>
      <c r="F46" s="28" t="s">
        <v>0</v>
      </c>
      <c r="G46" s="27">
        <v>26</v>
      </c>
      <c r="H46" s="39"/>
      <c r="I46" s="48">
        <f t="shared" si="0"/>
        <v>0</v>
      </c>
    </row>
    <row r="47" spans="1:9" ht="31.2" x14ac:dyDescent="0.3">
      <c r="A47" s="14">
        <v>41</v>
      </c>
      <c r="B47" s="29" t="s">
        <v>63</v>
      </c>
      <c r="C47" s="27" t="s">
        <v>42</v>
      </c>
      <c r="D47" s="27"/>
      <c r="E47" s="27" t="s">
        <v>2</v>
      </c>
      <c r="F47" s="28" t="s">
        <v>0</v>
      </c>
      <c r="G47" s="27">
        <v>110</v>
      </c>
      <c r="H47" s="39"/>
      <c r="I47" s="48">
        <f t="shared" si="0"/>
        <v>0</v>
      </c>
    </row>
    <row r="48" spans="1:9" ht="15.6" x14ac:dyDescent="0.3">
      <c r="A48" s="14">
        <v>42</v>
      </c>
      <c r="B48" s="30" t="s">
        <v>64</v>
      </c>
      <c r="C48" s="27" t="s">
        <v>42</v>
      </c>
      <c r="D48" s="27"/>
      <c r="E48" s="27" t="s">
        <v>2</v>
      </c>
      <c r="F48" s="28" t="s">
        <v>0</v>
      </c>
      <c r="G48" s="27">
        <v>7</v>
      </c>
      <c r="H48" s="39"/>
      <c r="I48" s="48">
        <f t="shared" si="0"/>
        <v>0</v>
      </c>
    </row>
    <row r="49" spans="1:9" ht="15.6" x14ac:dyDescent="0.3">
      <c r="A49" s="14">
        <v>43</v>
      </c>
      <c r="B49" s="30" t="s">
        <v>65</v>
      </c>
      <c r="C49" s="14" t="s">
        <v>42</v>
      </c>
      <c r="D49" s="14"/>
      <c r="E49" s="14" t="s">
        <v>2</v>
      </c>
      <c r="F49" s="23" t="s">
        <v>0</v>
      </c>
      <c r="G49" s="14">
        <v>20</v>
      </c>
      <c r="H49" s="39"/>
      <c r="I49" s="48">
        <f t="shared" si="0"/>
        <v>0</v>
      </c>
    </row>
    <row r="50" spans="1:9" ht="15.6" x14ac:dyDescent="0.3">
      <c r="A50" s="14">
        <v>44</v>
      </c>
      <c r="B50" s="24" t="s">
        <v>66</v>
      </c>
      <c r="C50" s="14" t="s">
        <v>42</v>
      </c>
      <c r="D50" s="14"/>
      <c r="E50" s="14" t="s">
        <v>2</v>
      </c>
      <c r="F50" s="23" t="s">
        <v>0</v>
      </c>
      <c r="G50" s="14">
        <v>6</v>
      </c>
      <c r="H50" s="39"/>
      <c r="I50" s="48">
        <f t="shared" si="0"/>
        <v>0</v>
      </c>
    </row>
    <row r="51" spans="1:9" ht="15.6" x14ac:dyDescent="0.3">
      <c r="A51" s="14">
        <v>45</v>
      </c>
      <c r="B51" s="30" t="s">
        <v>67</v>
      </c>
      <c r="C51" s="14" t="s">
        <v>42</v>
      </c>
      <c r="D51" s="14"/>
      <c r="E51" s="14" t="s">
        <v>2</v>
      </c>
      <c r="F51" s="23" t="s">
        <v>0</v>
      </c>
      <c r="G51" s="14">
        <v>17</v>
      </c>
      <c r="H51" s="39"/>
      <c r="I51" s="48">
        <f t="shared" si="0"/>
        <v>0</v>
      </c>
    </row>
    <row r="52" spans="1:9" ht="15.6" x14ac:dyDescent="0.3">
      <c r="A52" s="14">
        <v>46</v>
      </c>
      <c r="B52" s="30" t="s">
        <v>68</v>
      </c>
      <c r="C52" s="14" t="s">
        <v>42</v>
      </c>
      <c r="D52" s="14"/>
      <c r="E52" s="14" t="s">
        <v>2</v>
      </c>
      <c r="F52" s="23" t="s">
        <v>0</v>
      </c>
      <c r="G52" s="14">
        <v>12</v>
      </c>
      <c r="H52" s="39"/>
      <c r="I52" s="48">
        <f t="shared" si="0"/>
        <v>0</v>
      </c>
    </row>
    <row r="53" spans="1:9" ht="15.6" x14ac:dyDescent="0.3">
      <c r="A53" s="14">
        <v>47</v>
      </c>
      <c r="B53" s="30" t="s">
        <v>69</v>
      </c>
      <c r="C53" s="14" t="s">
        <v>42</v>
      </c>
      <c r="D53" s="14"/>
      <c r="E53" s="14" t="s">
        <v>2</v>
      </c>
      <c r="F53" s="23" t="s">
        <v>0</v>
      </c>
      <c r="G53" s="14">
        <v>22</v>
      </c>
      <c r="H53" s="39"/>
      <c r="I53" s="48">
        <f t="shared" si="0"/>
        <v>0</v>
      </c>
    </row>
    <row r="54" spans="1:9" ht="15.6" x14ac:dyDescent="0.3">
      <c r="A54" s="14">
        <v>48</v>
      </c>
      <c r="B54" s="30" t="s">
        <v>70</v>
      </c>
      <c r="C54" s="14" t="s">
        <v>42</v>
      </c>
      <c r="D54" s="14"/>
      <c r="E54" s="14" t="s">
        <v>2</v>
      </c>
      <c r="F54" s="23" t="s">
        <v>0</v>
      </c>
      <c r="G54" s="14">
        <v>2</v>
      </c>
      <c r="H54" s="39"/>
      <c r="I54" s="48">
        <f t="shared" si="0"/>
        <v>0</v>
      </c>
    </row>
    <row r="55" spans="1:9" ht="15.6" x14ac:dyDescent="0.3">
      <c r="A55" s="14">
        <v>49</v>
      </c>
      <c r="B55" s="30" t="s">
        <v>71</v>
      </c>
      <c r="C55" s="14" t="s">
        <v>42</v>
      </c>
      <c r="D55" s="14"/>
      <c r="E55" s="14" t="s">
        <v>2</v>
      </c>
      <c r="F55" s="23" t="s">
        <v>0</v>
      </c>
      <c r="G55" s="14">
        <v>6</v>
      </c>
      <c r="H55" s="39"/>
      <c r="I55" s="48">
        <f t="shared" si="0"/>
        <v>0</v>
      </c>
    </row>
    <row r="56" spans="1:9" ht="15.6" x14ac:dyDescent="0.3">
      <c r="A56" s="14">
        <v>50</v>
      </c>
      <c r="B56" s="30" t="s">
        <v>72</v>
      </c>
      <c r="C56" s="14" t="s">
        <v>42</v>
      </c>
      <c r="D56" s="14"/>
      <c r="E56" s="14" t="s">
        <v>2</v>
      </c>
      <c r="F56" s="23" t="s">
        <v>0</v>
      </c>
      <c r="G56" s="14">
        <v>5</v>
      </c>
      <c r="H56" s="39"/>
      <c r="I56" s="48">
        <f t="shared" si="0"/>
        <v>0</v>
      </c>
    </row>
    <row r="57" spans="1:9" ht="15.6" x14ac:dyDescent="0.3">
      <c r="A57" s="14">
        <v>51</v>
      </c>
      <c r="B57" s="30" t="s">
        <v>73</v>
      </c>
      <c r="C57" s="14" t="s">
        <v>42</v>
      </c>
      <c r="D57" s="14"/>
      <c r="E57" s="14" t="s">
        <v>2</v>
      </c>
      <c r="F57" s="23" t="s">
        <v>0</v>
      </c>
      <c r="G57" s="14">
        <v>10</v>
      </c>
      <c r="H57" s="39"/>
      <c r="I57" s="48">
        <f t="shared" si="0"/>
        <v>0</v>
      </c>
    </row>
    <row r="58" spans="1:9" ht="15.6" x14ac:dyDescent="0.3">
      <c r="A58" s="14">
        <v>52</v>
      </c>
      <c r="B58" s="30" t="s">
        <v>74</v>
      </c>
      <c r="C58" s="14" t="s">
        <v>42</v>
      </c>
      <c r="D58" s="14"/>
      <c r="E58" s="14" t="s">
        <v>2</v>
      </c>
      <c r="F58" s="23" t="s">
        <v>0</v>
      </c>
      <c r="G58" s="14">
        <v>10</v>
      </c>
      <c r="H58" s="39"/>
      <c r="I58" s="48">
        <f t="shared" si="0"/>
        <v>0</v>
      </c>
    </row>
    <row r="59" spans="1:9" ht="15.6" x14ac:dyDescent="0.3">
      <c r="A59" s="14">
        <v>53</v>
      </c>
      <c r="B59" s="30" t="s">
        <v>75</v>
      </c>
      <c r="C59" s="14" t="s">
        <v>42</v>
      </c>
      <c r="D59" s="14"/>
      <c r="E59" s="14" t="s">
        <v>2</v>
      </c>
      <c r="F59" s="23" t="s">
        <v>0</v>
      </c>
      <c r="G59" s="14">
        <v>1</v>
      </c>
      <c r="H59" s="39"/>
      <c r="I59" s="48">
        <f t="shared" si="0"/>
        <v>0</v>
      </c>
    </row>
    <row r="60" spans="1:9" ht="15.6" x14ac:dyDescent="0.3">
      <c r="A60" s="14">
        <v>54</v>
      </c>
      <c r="B60" s="30" t="s">
        <v>76</v>
      </c>
      <c r="C60" s="14" t="s">
        <v>42</v>
      </c>
      <c r="D60" s="14"/>
      <c r="E60" s="14" t="s">
        <v>2</v>
      </c>
      <c r="F60" s="23" t="s">
        <v>0</v>
      </c>
      <c r="G60" s="14">
        <v>8</v>
      </c>
      <c r="H60" s="39"/>
      <c r="I60" s="48">
        <f t="shared" si="0"/>
        <v>0</v>
      </c>
    </row>
    <row r="61" spans="1:9" ht="15.6" x14ac:dyDescent="0.3">
      <c r="A61" s="14">
        <v>55</v>
      </c>
      <c r="B61" s="30" t="s">
        <v>77</v>
      </c>
      <c r="C61" s="14" t="s">
        <v>42</v>
      </c>
      <c r="D61" s="14"/>
      <c r="E61" s="14" t="s">
        <v>2</v>
      </c>
      <c r="F61" s="23" t="s">
        <v>0</v>
      </c>
      <c r="G61" s="14">
        <v>8</v>
      </c>
      <c r="H61" s="39"/>
      <c r="I61" s="48">
        <f t="shared" si="0"/>
        <v>0</v>
      </c>
    </row>
    <row r="62" spans="1:9" ht="15.6" x14ac:dyDescent="0.3">
      <c r="A62" s="14">
        <v>56</v>
      </c>
      <c r="B62" s="30" t="s">
        <v>78</v>
      </c>
      <c r="C62" s="14" t="s">
        <v>42</v>
      </c>
      <c r="D62" s="14"/>
      <c r="E62" s="14" t="s">
        <v>2</v>
      </c>
      <c r="F62" s="23" t="s">
        <v>0</v>
      </c>
      <c r="G62" s="14">
        <v>2</v>
      </c>
      <c r="H62" s="39"/>
      <c r="I62" s="48">
        <f t="shared" si="0"/>
        <v>0</v>
      </c>
    </row>
    <row r="63" spans="1:9" ht="15.6" x14ac:dyDescent="0.3">
      <c r="A63" s="14">
        <v>57</v>
      </c>
      <c r="B63" s="30" t="s">
        <v>79</v>
      </c>
      <c r="C63" s="14" t="s">
        <v>42</v>
      </c>
      <c r="D63" s="14"/>
      <c r="E63" s="14" t="s">
        <v>2</v>
      </c>
      <c r="F63" s="23" t="s">
        <v>0</v>
      </c>
      <c r="G63" s="14">
        <v>1</v>
      </c>
      <c r="H63" s="39"/>
      <c r="I63" s="48">
        <f t="shared" si="0"/>
        <v>0</v>
      </c>
    </row>
    <row r="64" spans="1:9" ht="15.6" x14ac:dyDescent="0.3">
      <c r="A64" s="14">
        <v>58</v>
      </c>
      <c r="B64" s="30" t="s">
        <v>80</v>
      </c>
      <c r="C64" s="14" t="s">
        <v>42</v>
      </c>
      <c r="D64" s="14"/>
      <c r="E64" s="14" t="s">
        <v>2</v>
      </c>
      <c r="F64" s="23" t="s">
        <v>0</v>
      </c>
      <c r="G64" s="14">
        <v>10</v>
      </c>
      <c r="H64" s="39"/>
      <c r="I64" s="48">
        <f t="shared" si="0"/>
        <v>0</v>
      </c>
    </row>
    <row r="65" spans="1:9" ht="15.6" x14ac:dyDescent="0.3">
      <c r="A65" s="14">
        <v>59</v>
      </c>
      <c r="B65" s="29" t="s">
        <v>81</v>
      </c>
      <c r="C65" s="14" t="s">
        <v>42</v>
      </c>
      <c r="D65" s="14"/>
      <c r="E65" s="14" t="s">
        <v>2</v>
      </c>
      <c r="F65" s="23" t="s">
        <v>0</v>
      </c>
      <c r="G65" s="14">
        <v>28</v>
      </c>
      <c r="H65" s="39"/>
      <c r="I65" s="48">
        <f t="shared" si="0"/>
        <v>0</v>
      </c>
    </row>
    <row r="66" spans="1:9" ht="31.2" x14ac:dyDescent="0.3">
      <c r="A66" s="14">
        <v>60</v>
      </c>
      <c r="B66" s="29" t="s">
        <v>82</v>
      </c>
      <c r="C66" s="14"/>
      <c r="D66" s="14"/>
      <c r="E66" s="14" t="s">
        <v>35</v>
      </c>
      <c r="F66" s="23" t="s">
        <v>0</v>
      </c>
      <c r="G66" s="14">
        <v>11</v>
      </c>
      <c r="H66" s="39"/>
      <c r="I66" s="48">
        <f t="shared" si="0"/>
        <v>0</v>
      </c>
    </row>
    <row r="67" spans="1:9" ht="15.6" x14ac:dyDescent="0.3">
      <c r="A67" s="14">
        <v>61</v>
      </c>
      <c r="B67" s="29" t="s">
        <v>83</v>
      </c>
      <c r="C67" s="14"/>
      <c r="D67" s="14"/>
      <c r="E67" s="14" t="s">
        <v>35</v>
      </c>
      <c r="F67" s="23" t="s">
        <v>0</v>
      </c>
      <c r="G67" s="14">
        <v>2</v>
      </c>
      <c r="H67" s="39"/>
      <c r="I67" s="48">
        <f t="shared" si="0"/>
        <v>0</v>
      </c>
    </row>
    <row r="68" spans="1:9" ht="15.6" x14ac:dyDescent="0.3">
      <c r="A68" s="14">
        <v>62</v>
      </c>
      <c r="B68" s="29" t="s">
        <v>84</v>
      </c>
      <c r="C68" s="14"/>
      <c r="D68" s="14"/>
      <c r="E68" s="14" t="s">
        <v>35</v>
      </c>
      <c r="F68" s="23" t="s">
        <v>0</v>
      </c>
      <c r="G68" s="14">
        <v>40</v>
      </c>
      <c r="H68" s="39"/>
      <c r="I68" s="48">
        <f t="shared" ref="I68:I129" si="1">ROUND(G68*H68,2)</f>
        <v>0</v>
      </c>
    </row>
    <row r="69" spans="1:9" ht="15.6" x14ac:dyDescent="0.3">
      <c r="A69" s="14">
        <v>63</v>
      </c>
      <c r="B69" s="29" t="s">
        <v>85</v>
      </c>
      <c r="C69" s="14"/>
      <c r="D69" s="14"/>
      <c r="E69" s="14" t="s">
        <v>2</v>
      </c>
      <c r="F69" s="23" t="s">
        <v>0</v>
      </c>
      <c r="G69" s="14">
        <v>1</v>
      </c>
      <c r="H69" s="39"/>
      <c r="I69" s="48">
        <f t="shared" si="1"/>
        <v>0</v>
      </c>
    </row>
    <row r="70" spans="1:9" ht="15.6" x14ac:dyDescent="0.3">
      <c r="A70" s="14">
        <v>64</v>
      </c>
      <c r="B70" s="29" t="s">
        <v>86</v>
      </c>
      <c r="C70" s="14"/>
      <c r="D70" s="14"/>
      <c r="E70" s="14" t="s">
        <v>2</v>
      </c>
      <c r="F70" s="23" t="s">
        <v>0</v>
      </c>
      <c r="G70" s="14">
        <v>2</v>
      </c>
      <c r="H70" s="39"/>
      <c r="I70" s="48">
        <f t="shared" si="1"/>
        <v>0</v>
      </c>
    </row>
    <row r="71" spans="1:9" ht="15.6" x14ac:dyDescent="0.3">
      <c r="A71" s="14">
        <v>65</v>
      </c>
      <c r="B71" s="29" t="s">
        <v>87</v>
      </c>
      <c r="C71" s="14"/>
      <c r="D71" s="14"/>
      <c r="E71" s="14" t="s">
        <v>2</v>
      </c>
      <c r="F71" s="23" t="s">
        <v>0</v>
      </c>
      <c r="G71" s="14">
        <v>3</v>
      </c>
      <c r="H71" s="39"/>
      <c r="I71" s="48">
        <f t="shared" si="1"/>
        <v>0</v>
      </c>
    </row>
    <row r="72" spans="1:9" ht="15.6" x14ac:dyDescent="0.3">
      <c r="A72" s="14">
        <v>66</v>
      </c>
      <c r="B72" s="29" t="s">
        <v>88</v>
      </c>
      <c r="C72" s="14"/>
      <c r="D72" s="14"/>
      <c r="E72" s="14" t="s">
        <v>2</v>
      </c>
      <c r="F72" s="23" t="s">
        <v>0</v>
      </c>
      <c r="G72" s="14">
        <v>2</v>
      </c>
      <c r="H72" s="39"/>
      <c r="I72" s="48">
        <f t="shared" si="1"/>
        <v>0</v>
      </c>
    </row>
    <row r="73" spans="1:9" ht="15.6" x14ac:dyDescent="0.3">
      <c r="A73" s="14"/>
      <c r="B73" s="31" t="s">
        <v>89</v>
      </c>
      <c r="C73" s="14"/>
      <c r="D73" s="14"/>
      <c r="E73" s="14"/>
      <c r="F73" s="23"/>
      <c r="G73" s="14"/>
      <c r="H73" s="39"/>
      <c r="I73" s="48"/>
    </row>
    <row r="74" spans="1:9" ht="46.8" x14ac:dyDescent="0.3">
      <c r="A74" s="14">
        <v>67</v>
      </c>
      <c r="B74" s="29" t="s">
        <v>219</v>
      </c>
      <c r="C74" s="14" t="s">
        <v>90</v>
      </c>
      <c r="D74" s="14"/>
      <c r="E74" s="14" t="s">
        <v>91</v>
      </c>
      <c r="F74" s="23" t="s">
        <v>43</v>
      </c>
      <c r="G74" s="14">
        <v>320</v>
      </c>
      <c r="H74" s="39"/>
      <c r="I74" s="48">
        <f t="shared" si="1"/>
        <v>0</v>
      </c>
    </row>
    <row r="75" spans="1:9" ht="46.8" x14ac:dyDescent="0.3">
      <c r="A75" s="14">
        <v>68</v>
      </c>
      <c r="B75" s="29" t="s">
        <v>220</v>
      </c>
      <c r="C75" s="14" t="s">
        <v>90</v>
      </c>
      <c r="D75" s="14"/>
      <c r="E75" s="14" t="s">
        <v>91</v>
      </c>
      <c r="F75" s="23" t="s">
        <v>43</v>
      </c>
      <c r="G75" s="14">
        <v>30</v>
      </c>
      <c r="H75" s="39"/>
      <c r="I75" s="48">
        <f t="shared" si="1"/>
        <v>0</v>
      </c>
    </row>
    <row r="76" spans="1:9" ht="46.8" x14ac:dyDescent="0.3">
      <c r="A76" s="14">
        <v>69</v>
      </c>
      <c r="B76" s="29" t="s">
        <v>221</v>
      </c>
      <c r="C76" s="14" t="s">
        <v>90</v>
      </c>
      <c r="D76" s="14"/>
      <c r="E76" s="14" t="s">
        <v>91</v>
      </c>
      <c r="F76" s="23" t="s">
        <v>43</v>
      </c>
      <c r="G76" s="14">
        <v>8</v>
      </c>
      <c r="H76" s="39"/>
      <c r="I76" s="48">
        <f t="shared" si="1"/>
        <v>0</v>
      </c>
    </row>
    <row r="77" spans="1:9" ht="46.8" x14ac:dyDescent="0.3">
      <c r="A77" s="14">
        <v>70</v>
      </c>
      <c r="B77" s="29" t="s">
        <v>222</v>
      </c>
      <c r="C77" s="14" t="s">
        <v>90</v>
      </c>
      <c r="D77" s="14"/>
      <c r="E77" s="14" t="s">
        <v>91</v>
      </c>
      <c r="F77" s="23" t="s">
        <v>43</v>
      </c>
      <c r="G77" s="14">
        <v>35</v>
      </c>
      <c r="H77" s="39"/>
      <c r="I77" s="48">
        <f t="shared" si="1"/>
        <v>0</v>
      </c>
    </row>
    <row r="78" spans="1:9" ht="46.8" x14ac:dyDescent="0.3">
      <c r="A78" s="14">
        <v>71</v>
      </c>
      <c r="B78" s="29" t="s">
        <v>223</v>
      </c>
      <c r="C78" s="14" t="s">
        <v>90</v>
      </c>
      <c r="D78" s="14"/>
      <c r="E78" s="14" t="s">
        <v>91</v>
      </c>
      <c r="F78" s="23" t="s">
        <v>43</v>
      </c>
      <c r="G78" s="14">
        <v>60</v>
      </c>
      <c r="H78" s="39"/>
      <c r="I78" s="48">
        <f t="shared" si="1"/>
        <v>0</v>
      </c>
    </row>
    <row r="79" spans="1:9" ht="46.8" x14ac:dyDescent="0.3">
      <c r="A79" s="14">
        <v>72</v>
      </c>
      <c r="B79" s="29" t="s">
        <v>224</v>
      </c>
      <c r="C79" s="14" t="s">
        <v>90</v>
      </c>
      <c r="D79" s="14"/>
      <c r="E79" s="14" t="s">
        <v>91</v>
      </c>
      <c r="F79" s="23" t="s">
        <v>43</v>
      </c>
      <c r="G79" s="14">
        <v>90</v>
      </c>
      <c r="H79" s="39"/>
      <c r="I79" s="48">
        <f t="shared" si="1"/>
        <v>0</v>
      </c>
    </row>
    <row r="80" spans="1:9" ht="16.2" x14ac:dyDescent="0.3">
      <c r="A80" s="14"/>
      <c r="B80" s="32" t="s">
        <v>92</v>
      </c>
      <c r="C80" s="14"/>
      <c r="D80" s="14"/>
      <c r="E80" s="14"/>
      <c r="F80" s="23"/>
      <c r="G80" s="14"/>
      <c r="H80" s="39"/>
      <c r="I80" s="48"/>
    </row>
    <row r="81" spans="1:9" ht="15.6" x14ac:dyDescent="0.3">
      <c r="A81" s="14">
        <v>1</v>
      </c>
      <c r="B81" s="29" t="s">
        <v>5</v>
      </c>
      <c r="C81" s="14"/>
      <c r="D81" s="14"/>
      <c r="E81" s="14"/>
      <c r="F81" s="23"/>
      <c r="G81" s="14"/>
      <c r="H81" s="39"/>
      <c r="I81" s="48"/>
    </row>
    <row r="82" spans="1:9" ht="15.6" x14ac:dyDescent="0.3">
      <c r="A82" s="14">
        <v>2</v>
      </c>
      <c r="B82" s="29" t="s">
        <v>8</v>
      </c>
      <c r="C82" s="14"/>
      <c r="D82" s="14"/>
      <c r="E82" s="14" t="s">
        <v>9</v>
      </c>
      <c r="F82" s="23" t="s">
        <v>0</v>
      </c>
      <c r="G82" s="14">
        <v>8</v>
      </c>
      <c r="H82" s="39"/>
      <c r="I82" s="48">
        <f t="shared" si="1"/>
        <v>0</v>
      </c>
    </row>
    <row r="83" spans="1:9" ht="16.2" x14ac:dyDescent="0.3">
      <c r="A83" s="14"/>
      <c r="B83" s="32" t="s">
        <v>26</v>
      </c>
      <c r="C83" s="14"/>
      <c r="D83" s="14"/>
      <c r="E83" s="14"/>
      <c r="F83" s="23"/>
      <c r="G83" s="14"/>
      <c r="H83" s="39"/>
      <c r="I83" s="48"/>
    </row>
    <row r="84" spans="1:9" ht="15.6" x14ac:dyDescent="0.3">
      <c r="A84" s="14">
        <v>2</v>
      </c>
      <c r="B84" s="29" t="s">
        <v>93</v>
      </c>
      <c r="C84" s="14"/>
      <c r="D84" s="14"/>
      <c r="E84" s="14" t="s">
        <v>28</v>
      </c>
      <c r="F84" s="23" t="s">
        <v>0</v>
      </c>
      <c r="G84" s="14">
        <v>2</v>
      </c>
      <c r="H84" s="39"/>
      <c r="I84" s="48">
        <f t="shared" si="1"/>
        <v>0</v>
      </c>
    </row>
    <row r="85" spans="1:9" ht="15.6" x14ac:dyDescent="0.3">
      <c r="A85" s="14">
        <v>3</v>
      </c>
      <c r="B85" s="29" t="s">
        <v>31</v>
      </c>
      <c r="C85" s="14"/>
      <c r="D85" s="14"/>
      <c r="E85" s="14" t="s">
        <v>28</v>
      </c>
      <c r="F85" s="23" t="s">
        <v>0</v>
      </c>
      <c r="G85" s="14">
        <v>6</v>
      </c>
      <c r="H85" s="39"/>
      <c r="I85" s="48">
        <f t="shared" si="1"/>
        <v>0</v>
      </c>
    </row>
    <row r="86" spans="1:9" ht="15.6" x14ac:dyDescent="0.3">
      <c r="A86" s="14">
        <v>4</v>
      </c>
      <c r="B86" s="29" t="s">
        <v>32</v>
      </c>
      <c r="C86" s="14"/>
      <c r="D86" s="14"/>
      <c r="E86" s="14" t="s">
        <v>28</v>
      </c>
      <c r="F86" s="23" t="s">
        <v>0</v>
      </c>
      <c r="G86" s="14">
        <v>4</v>
      </c>
      <c r="H86" s="39"/>
      <c r="I86" s="48">
        <f t="shared" si="1"/>
        <v>0</v>
      </c>
    </row>
    <row r="87" spans="1:9" ht="15.6" x14ac:dyDescent="0.3">
      <c r="A87" s="14">
        <v>5</v>
      </c>
      <c r="B87" s="29" t="s">
        <v>33</v>
      </c>
      <c r="C87" s="14"/>
      <c r="D87" s="14"/>
      <c r="E87" s="14" t="s">
        <v>28</v>
      </c>
      <c r="F87" s="23" t="s">
        <v>0</v>
      </c>
      <c r="G87" s="14">
        <v>35</v>
      </c>
      <c r="H87" s="39"/>
      <c r="I87" s="48">
        <f t="shared" si="1"/>
        <v>0</v>
      </c>
    </row>
    <row r="88" spans="1:9" ht="31.2" x14ac:dyDescent="0.3">
      <c r="A88" s="14">
        <v>6</v>
      </c>
      <c r="B88" s="29" t="s">
        <v>94</v>
      </c>
      <c r="C88" s="14" t="s">
        <v>95</v>
      </c>
      <c r="D88" s="14"/>
      <c r="E88" s="14" t="s">
        <v>96</v>
      </c>
      <c r="F88" s="23" t="s">
        <v>0</v>
      </c>
      <c r="G88" s="14">
        <v>4</v>
      </c>
      <c r="H88" s="39"/>
      <c r="I88" s="48">
        <f t="shared" si="1"/>
        <v>0</v>
      </c>
    </row>
    <row r="89" spans="1:9" ht="31.2" x14ac:dyDescent="0.3">
      <c r="A89" s="14">
        <v>7</v>
      </c>
      <c r="B89" s="29" t="s">
        <v>37</v>
      </c>
      <c r="C89" s="14"/>
      <c r="D89" s="14"/>
      <c r="E89" s="14" t="s">
        <v>38</v>
      </c>
      <c r="F89" s="23" t="s">
        <v>0</v>
      </c>
      <c r="G89" s="14">
        <v>6</v>
      </c>
      <c r="H89" s="39"/>
      <c r="I89" s="48">
        <f t="shared" si="1"/>
        <v>0</v>
      </c>
    </row>
    <row r="90" spans="1:9" ht="15.6" x14ac:dyDescent="0.3">
      <c r="A90" s="14">
        <v>8</v>
      </c>
      <c r="B90" s="29" t="s">
        <v>39</v>
      </c>
      <c r="C90" s="14"/>
      <c r="D90" s="14"/>
      <c r="E90" s="14" t="s">
        <v>2</v>
      </c>
      <c r="F90" s="23" t="s">
        <v>0</v>
      </c>
      <c r="G90" s="14">
        <v>1</v>
      </c>
      <c r="H90" s="39"/>
      <c r="I90" s="48">
        <f t="shared" si="1"/>
        <v>0</v>
      </c>
    </row>
    <row r="91" spans="1:9" ht="16.2" x14ac:dyDescent="0.3">
      <c r="A91" s="14"/>
      <c r="B91" s="32" t="s">
        <v>40</v>
      </c>
      <c r="C91" s="14"/>
      <c r="D91" s="14"/>
      <c r="E91" s="14"/>
      <c r="F91" s="23"/>
      <c r="G91" s="14"/>
      <c r="H91" s="39"/>
      <c r="I91" s="48"/>
    </row>
    <row r="92" spans="1:9" ht="31.2" x14ac:dyDescent="0.3">
      <c r="A92" s="14">
        <v>9</v>
      </c>
      <c r="B92" s="29" t="s">
        <v>97</v>
      </c>
      <c r="C92" s="14" t="s">
        <v>42</v>
      </c>
      <c r="D92" s="14"/>
      <c r="E92" s="14" t="s">
        <v>2</v>
      </c>
      <c r="F92" s="23" t="s">
        <v>43</v>
      </c>
      <c r="G92" s="14">
        <v>70</v>
      </c>
      <c r="H92" s="39"/>
      <c r="I92" s="48">
        <f t="shared" si="1"/>
        <v>0</v>
      </c>
    </row>
    <row r="93" spans="1:9" ht="31.2" x14ac:dyDescent="0.3">
      <c r="A93" s="14">
        <v>10</v>
      </c>
      <c r="B93" s="29" t="s">
        <v>46</v>
      </c>
      <c r="C93" s="14" t="s">
        <v>42</v>
      </c>
      <c r="D93" s="14"/>
      <c r="E93" s="14" t="s">
        <v>2</v>
      </c>
      <c r="F93" s="23" t="s">
        <v>43</v>
      </c>
      <c r="G93" s="14">
        <v>25</v>
      </c>
      <c r="H93" s="39"/>
      <c r="I93" s="48">
        <f t="shared" si="1"/>
        <v>0</v>
      </c>
    </row>
    <row r="94" spans="1:9" ht="31.2" x14ac:dyDescent="0.3">
      <c r="A94" s="14">
        <v>11</v>
      </c>
      <c r="B94" s="29" t="s">
        <v>47</v>
      </c>
      <c r="C94" s="14" t="s">
        <v>42</v>
      </c>
      <c r="D94" s="14"/>
      <c r="E94" s="14" t="s">
        <v>2</v>
      </c>
      <c r="F94" s="23" t="s">
        <v>43</v>
      </c>
      <c r="G94" s="14">
        <v>20</v>
      </c>
      <c r="H94" s="39"/>
      <c r="I94" s="48">
        <f t="shared" si="1"/>
        <v>0</v>
      </c>
    </row>
    <row r="95" spans="1:9" ht="31.2" x14ac:dyDescent="0.3">
      <c r="A95" s="14">
        <v>12</v>
      </c>
      <c r="B95" s="29" t="s">
        <v>48</v>
      </c>
      <c r="C95" s="14" t="s">
        <v>42</v>
      </c>
      <c r="D95" s="14"/>
      <c r="E95" s="14" t="s">
        <v>2</v>
      </c>
      <c r="F95" s="23" t="s">
        <v>43</v>
      </c>
      <c r="G95" s="14">
        <v>215</v>
      </c>
      <c r="H95" s="39"/>
      <c r="I95" s="48">
        <f t="shared" si="1"/>
        <v>0</v>
      </c>
    </row>
    <row r="96" spans="1:9" ht="31.2" x14ac:dyDescent="0.3">
      <c r="A96" s="14">
        <v>13</v>
      </c>
      <c r="B96" s="29" t="s">
        <v>49</v>
      </c>
      <c r="C96" s="14"/>
      <c r="D96" s="14"/>
      <c r="E96" s="14" t="s">
        <v>35</v>
      </c>
      <c r="F96" s="23" t="s">
        <v>43</v>
      </c>
      <c r="G96" s="14">
        <v>20</v>
      </c>
      <c r="H96" s="39"/>
      <c r="I96" s="48">
        <f t="shared" si="1"/>
        <v>0</v>
      </c>
    </row>
    <row r="97" spans="1:9" ht="16.2" x14ac:dyDescent="0.3">
      <c r="A97" s="14"/>
      <c r="B97" s="32" t="s">
        <v>53</v>
      </c>
      <c r="C97" s="14"/>
      <c r="D97" s="14"/>
      <c r="E97" s="14"/>
      <c r="F97" s="23"/>
      <c r="G97" s="14"/>
      <c r="H97" s="39"/>
      <c r="I97" s="48"/>
    </row>
    <row r="98" spans="1:9" ht="31.2" x14ac:dyDescent="0.3">
      <c r="A98" s="14">
        <v>14</v>
      </c>
      <c r="B98" s="29" t="s">
        <v>98</v>
      </c>
      <c r="C98" s="14"/>
      <c r="D98" s="14"/>
      <c r="E98" s="14" t="s">
        <v>35</v>
      </c>
      <c r="F98" s="23" t="s">
        <v>0</v>
      </c>
      <c r="G98" s="14">
        <v>8</v>
      </c>
      <c r="H98" s="39"/>
      <c r="I98" s="48">
        <f t="shared" si="1"/>
        <v>0</v>
      </c>
    </row>
    <row r="99" spans="1:9" ht="31.2" x14ac:dyDescent="0.3">
      <c r="A99" s="14">
        <v>15</v>
      </c>
      <c r="B99" s="29" t="s">
        <v>99</v>
      </c>
      <c r="C99" s="14" t="s">
        <v>42</v>
      </c>
      <c r="D99" s="14"/>
      <c r="E99" s="14" t="s">
        <v>2</v>
      </c>
      <c r="F99" s="23" t="s">
        <v>0</v>
      </c>
      <c r="G99" s="14">
        <v>5</v>
      </c>
      <c r="H99" s="39"/>
      <c r="I99" s="48">
        <f t="shared" si="1"/>
        <v>0</v>
      </c>
    </row>
    <row r="100" spans="1:9" ht="31.2" x14ac:dyDescent="0.3">
      <c r="A100" s="14">
        <v>16</v>
      </c>
      <c r="B100" s="29" t="s">
        <v>61</v>
      </c>
      <c r="C100" s="14" t="s">
        <v>42</v>
      </c>
      <c r="D100" s="14"/>
      <c r="E100" s="14" t="s">
        <v>2</v>
      </c>
      <c r="F100" s="23" t="s">
        <v>0</v>
      </c>
      <c r="G100" s="14">
        <v>3</v>
      </c>
      <c r="H100" s="39"/>
      <c r="I100" s="48">
        <f t="shared" si="1"/>
        <v>0</v>
      </c>
    </row>
    <row r="101" spans="1:9" ht="31.2" x14ac:dyDescent="0.3">
      <c r="A101" s="14">
        <v>17</v>
      </c>
      <c r="B101" s="29" t="s">
        <v>62</v>
      </c>
      <c r="C101" s="14" t="s">
        <v>42</v>
      </c>
      <c r="D101" s="14"/>
      <c r="E101" s="14" t="s">
        <v>2</v>
      </c>
      <c r="F101" s="23" t="s">
        <v>0</v>
      </c>
      <c r="G101" s="14">
        <v>4</v>
      </c>
      <c r="H101" s="39"/>
      <c r="I101" s="48">
        <f t="shared" si="1"/>
        <v>0</v>
      </c>
    </row>
    <row r="102" spans="1:9" ht="31.2" x14ac:dyDescent="0.3">
      <c r="A102" s="14">
        <v>18</v>
      </c>
      <c r="B102" s="29" t="s">
        <v>63</v>
      </c>
      <c r="C102" s="14" t="s">
        <v>42</v>
      </c>
      <c r="D102" s="14"/>
      <c r="E102" s="14" t="s">
        <v>2</v>
      </c>
      <c r="F102" s="23" t="s">
        <v>0</v>
      </c>
      <c r="G102" s="14">
        <v>55</v>
      </c>
      <c r="H102" s="39"/>
      <c r="I102" s="48">
        <f t="shared" si="1"/>
        <v>0</v>
      </c>
    </row>
    <row r="103" spans="1:9" ht="15.6" x14ac:dyDescent="0.3">
      <c r="A103" s="14">
        <v>19</v>
      </c>
      <c r="B103" s="29" t="s">
        <v>100</v>
      </c>
      <c r="C103" s="14" t="s">
        <v>42</v>
      </c>
      <c r="D103" s="14"/>
      <c r="E103" s="14" t="s">
        <v>2</v>
      </c>
      <c r="F103" s="23" t="s">
        <v>0</v>
      </c>
      <c r="G103" s="14">
        <v>2</v>
      </c>
      <c r="H103" s="39"/>
      <c r="I103" s="48">
        <f t="shared" si="1"/>
        <v>0</v>
      </c>
    </row>
    <row r="104" spans="1:9" ht="15.6" x14ac:dyDescent="0.3">
      <c r="A104" s="14">
        <v>20</v>
      </c>
      <c r="B104" s="29" t="s">
        <v>66</v>
      </c>
      <c r="C104" s="14" t="s">
        <v>42</v>
      </c>
      <c r="D104" s="14"/>
      <c r="E104" s="14" t="s">
        <v>2</v>
      </c>
      <c r="F104" s="23" t="s">
        <v>0</v>
      </c>
      <c r="G104" s="14">
        <v>4</v>
      </c>
      <c r="H104" s="39"/>
      <c r="I104" s="48">
        <f t="shared" si="1"/>
        <v>0</v>
      </c>
    </row>
    <row r="105" spans="1:9" ht="15.6" x14ac:dyDescent="0.3">
      <c r="A105" s="14">
        <v>21</v>
      </c>
      <c r="B105" s="29" t="s">
        <v>67</v>
      </c>
      <c r="C105" s="14" t="s">
        <v>42</v>
      </c>
      <c r="D105" s="14"/>
      <c r="E105" s="14" t="s">
        <v>2</v>
      </c>
      <c r="F105" s="23" t="s">
        <v>0</v>
      </c>
      <c r="G105" s="14">
        <v>6</v>
      </c>
      <c r="H105" s="39"/>
      <c r="I105" s="48">
        <f t="shared" si="1"/>
        <v>0</v>
      </c>
    </row>
    <row r="106" spans="1:9" ht="15.6" x14ac:dyDescent="0.3">
      <c r="A106" s="14">
        <v>22</v>
      </c>
      <c r="B106" s="29" t="s">
        <v>68</v>
      </c>
      <c r="C106" s="14" t="s">
        <v>42</v>
      </c>
      <c r="D106" s="14"/>
      <c r="E106" s="14" t="s">
        <v>2</v>
      </c>
      <c r="F106" s="23" t="s">
        <v>0</v>
      </c>
      <c r="G106" s="14">
        <v>12</v>
      </c>
      <c r="H106" s="39"/>
      <c r="I106" s="48">
        <f t="shared" si="1"/>
        <v>0</v>
      </c>
    </row>
    <row r="107" spans="1:9" ht="15.6" x14ac:dyDescent="0.3">
      <c r="A107" s="14">
        <v>23</v>
      </c>
      <c r="B107" s="29" t="s">
        <v>101</v>
      </c>
      <c r="C107" s="14" t="s">
        <v>42</v>
      </c>
      <c r="D107" s="14"/>
      <c r="E107" s="14" t="s">
        <v>2</v>
      </c>
      <c r="F107" s="23" t="s">
        <v>0</v>
      </c>
      <c r="G107" s="14">
        <v>3</v>
      </c>
      <c r="H107" s="39"/>
      <c r="I107" s="48">
        <f t="shared" si="1"/>
        <v>0</v>
      </c>
    </row>
    <row r="108" spans="1:9" ht="15.6" x14ac:dyDescent="0.3">
      <c r="A108" s="14">
        <v>24</v>
      </c>
      <c r="B108" s="29" t="s">
        <v>102</v>
      </c>
      <c r="C108" s="14" t="s">
        <v>42</v>
      </c>
      <c r="D108" s="14"/>
      <c r="E108" s="14" t="s">
        <v>2</v>
      </c>
      <c r="F108" s="23" t="s">
        <v>0</v>
      </c>
      <c r="G108" s="14">
        <v>2</v>
      </c>
      <c r="H108" s="39"/>
      <c r="I108" s="48">
        <f t="shared" si="1"/>
        <v>0</v>
      </c>
    </row>
    <row r="109" spans="1:9" ht="15.6" x14ac:dyDescent="0.3">
      <c r="A109" s="14">
        <v>25</v>
      </c>
      <c r="B109" s="29" t="s">
        <v>103</v>
      </c>
      <c r="C109" s="14" t="s">
        <v>42</v>
      </c>
      <c r="D109" s="14"/>
      <c r="E109" s="14" t="s">
        <v>2</v>
      </c>
      <c r="F109" s="23" t="s">
        <v>0</v>
      </c>
      <c r="G109" s="14">
        <v>4</v>
      </c>
      <c r="H109" s="39"/>
      <c r="I109" s="48">
        <f t="shared" si="1"/>
        <v>0</v>
      </c>
    </row>
    <row r="110" spans="1:9" ht="15.6" x14ac:dyDescent="0.3">
      <c r="A110" s="14">
        <v>26</v>
      </c>
      <c r="B110" s="29" t="s">
        <v>76</v>
      </c>
      <c r="C110" s="14" t="s">
        <v>42</v>
      </c>
      <c r="D110" s="14"/>
      <c r="E110" s="14" t="s">
        <v>2</v>
      </c>
      <c r="F110" s="23" t="s">
        <v>0</v>
      </c>
      <c r="G110" s="14">
        <v>2</v>
      </c>
      <c r="H110" s="39"/>
      <c r="I110" s="48">
        <f t="shared" si="1"/>
        <v>0</v>
      </c>
    </row>
    <row r="111" spans="1:9" ht="15.6" x14ac:dyDescent="0.3">
      <c r="A111" s="14">
        <v>27</v>
      </c>
      <c r="B111" s="29" t="s">
        <v>77</v>
      </c>
      <c r="C111" s="14" t="s">
        <v>42</v>
      </c>
      <c r="D111" s="14"/>
      <c r="E111" s="14" t="s">
        <v>2</v>
      </c>
      <c r="F111" s="23" t="s">
        <v>0</v>
      </c>
      <c r="G111" s="14">
        <v>4</v>
      </c>
      <c r="H111" s="39"/>
      <c r="I111" s="48">
        <f t="shared" si="1"/>
        <v>0</v>
      </c>
    </row>
    <row r="112" spans="1:9" ht="15.6" x14ac:dyDescent="0.3">
      <c r="A112" s="14">
        <v>28</v>
      </c>
      <c r="B112" s="29" t="s">
        <v>80</v>
      </c>
      <c r="C112" s="14" t="s">
        <v>42</v>
      </c>
      <c r="D112" s="14"/>
      <c r="E112" s="14" t="s">
        <v>2</v>
      </c>
      <c r="F112" s="23" t="s">
        <v>0</v>
      </c>
      <c r="G112" s="14">
        <v>4</v>
      </c>
      <c r="H112" s="39"/>
      <c r="I112" s="48">
        <f t="shared" si="1"/>
        <v>0</v>
      </c>
    </row>
    <row r="113" spans="1:9" ht="15.6" x14ac:dyDescent="0.3">
      <c r="A113" s="14">
        <v>29</v>
      </c>
      <c r="B113" s="29" t="s">
        <v>104</v>
      </c>
      <c r="C113" s="14" t="s">
        <v>42</v>
      </c>
      <c r="D113" s="14"/>
      <c r="E113" s="14" t="s">
        <v>2</v>
      </c>
      <c r="F113" s="23" t="s">
        <v>0</v>
      </c>
      <c r="G113" s="14">
        <v>4</v>
      </c>
      <c r="H113" s="39"/>
      <c r="I113" s="48">
        <f t="shared" si="1"/>
        <v>0</v>
      </c>
    </row>
    <row r="114" spans="1:9" ht="15.6" x14ac:dyDescent="0.3">
      <c r="A114" s="14">
        <v>30</v>
      </c>
      <c r="B114" s="29" t="s">
        <v>81</v>
      </c>
      <c r="C114" s="14" t="s">
        <v>42</v>
      </c>
      <c r="D114" s="14"/>
      <c r="E114" s="14" t="s">
        <v>2</v>
      </c>
      <c r="F114" s="23" t="s">
        <v>0</v>
      </c>
      <c r="G114" s="14">
        <v>6</v>
      </c>
      <c r="H114" s="39"/>
      <c r="I114" s="48">
        <f t="shared" si="1"/>
        <v>0</v>
      </c>
    </row>
    <row r="115" spans="1:9" ht="31.2" x14ac:dyDescent="0.3">
      <c r="A115" s="14">
        <v>31</v>
      </c>
      <c r="B115" s="29" t="s">
        <v>82</v>
      </c>
      <c r="C115" s="14"/>
      <c r="D115" s="14"/>
      <c r="E115" s="14" t="s">
        <v>35</v>
      </c>
      <c r="F115" s="23" t="s">
        <v>0</v>
      </c>
      <c r="G115" s="14">
        <v>20</v>
      </c>
      <c r="H115" s="39"/>
      <c r="I115" s="48">
        <f t="shared" si="1"/>
        <v>0</v>
      </c>
    </row>
    <row r="116" spans="1:9" ht="16.2" x14ac:dyDescent="0.3">
      <c r="A116" s="14"/>
      <c r="B116" s="32" t="s">
        <v>89</v>
      </c>
      <c r="C116" s="14"/>
      <c r="D116" s="14"/>
      <c r="E116" s="14"/>
      <c r="F116" s="23"/>
      <c r="G116" s="14"/>
      <c r="H116" s="39"/>
      <c r="I116" s="48"/>
    </row>
    <row r="117" spans="1:9" ht="46.8" x14ac:dyDescent="0.3">
      <c r="A117" s="14">
        <v>32</v>
      </c>
      <c r="B117" s="29" t="s">
        <v>225</v>
      </c>
      <c r="C117" s="14" t="s">
        <v>90</v>
      </c>
      <c r="D117" s="14"/>
      <c r="E117" s="14" t="s">
        <v>91</v>
      </c>
      <c r="F117" s="23" t="s">
        <v>43</v>
      </c>
      <c r="G117" s="14">
        <v>70</v>
      </c>
      <c r="H117" s="39"/>
      <c r="I117" s="48">
        <f t="shared" si="1"/>
        <v>0</v>
      </c>
    </row>
    <row r="118" spans="1:9" ht="46.8" x14ac:dyDescent="0.3">
      <c r="A118" s="14">
        <v>33</v>
      </c>
      <c r="B118" s="29" t="s">
        <v>222</v>
      </c>
      <c r="C118" s="14" t="s">
        <v>90</v>
      </c>
      <c r="D118" s="14"/>
      <c r="E118" s="14" t="s">
        <v>91</v>
      </c>
      <c r="F118" s="23" t="s">
        <v>43</v>
      </c>
      <c r="G118" s="14">
        <v>20</v>
      </c>
      <c r="H118" s="39"/>
      <c r="I118" s="48">
        <f t="shared" si="1"/>
        <v>0</v>
      </c>
    </row>
    <row r="119" spans="1:9" ht="46.8" x14ac:dyDescent="0.3">
      <c r="A119" s="14">
        <v>34</v>
      </c>
      <c r="B119" s="29" t="s">
        <v>223</v>
      </c>
      <c r="C119" s="14" t="s">
        <v>90</v>
      </c>
      <c r="D119" s="14"/>
      <c r="E119" s="14" t="s">
        <v>91</v>
      </c>
      <c r="F119" s="23" t="s">
        <v>43</v>
      </c>
      <c r="G119" s="14">
        <v>15</v>
      </c>
      <c r="H119" s="39"/>
      <c r="I119" s="48">
        <f t="shared" si="1"/>
        <v>0</v>
      </c>
    </row>
    <row r="120" spans="1:9" ht="46.8" x14ac:dyDescent="0.3">
      <c r="A120" s="14">
        <v>35</v>
      </c>
      <c r="B120" s="29" t="s">
        <v>224</v>
      </c>
      <c r="C120" s="14" t="s">
        <v>90</v>
      </c>
      <c r="D120" s="14"/>
      <c r="E120" s="14" t="s">
        <v>91</v>
      </c>
      <c r="F120" s="23" t="s">
        <v>43</v>
      </c>
      <c r="G120" s="14">
        <v>200</v>
      </c>
      <c r="H120" s="39"/>
      <c r="I120" s="48">
        <f t="shared" si="1"/>
        <v>0</v>
      </c>
    </row>
    <row r="121" spans="1:9" ht="32.4" x14ac:dyDescent="0.3">
      <c r="A121" s="14"/>
      <c r="B121" s="32" t="s">
        <v>105</v>
      </c>
      <c r="C121" s="14"/>
      <c r="D121" s="14"/>
      <c r="E121" s="14"/>
      <c r="F121" s="23"/>
      <c r="G121" s="14"/>
      <c r="H121" s="39"/>
      <c r="I121" s="48"/>
    </row>
    <row r="122" spans="1:9" ht="16.2" x14ac:dyDescent="0.3">
      <c r="A122" s="33">
        <v>1</v>
      </c>
      <c r="B122" s="32" t="s">
        <v>26</v>
      </c>
      <c r="C122" s="14"/>
      <c r="D122" s="14"/>
      <c r="E122" s="14"/>
      <c r="F122" s="23"/>
      <c r="G122" s="14"/>
      <c r="H122" s="39"/>
      <c r="I122" s="48"/>
    </row>
    <row r="123" spans="1:9" ht="15.6" x14ac:dyDescent="0.3">
      <c r="A123" s="33">
        <v>2</v>
      </c>
      <c r="B123" s="29" t="s">
        <v>106</v>
      </c>
      <c r="C123" s="14"/>
      <c r="D123" s="14"/>
      <c r="E123" s="14" t="s">
        <v>28</v>
      </c>
      <c r="F123" s="23" t="s">
        <v>0</v>
      </c>
      <c r="G123" s="14">
        <v>1</v>
      </c>
      <c r="H123" s="39"/>
      <c r="I123" s="48">
        <f t="shared" si="1"/>
        <v>0</v>
      </c>
    </row>
    <row r="124" spans="1:9" ht="31.2" x14ac:dyDescent="0.3">
      <c r="A124" s="33">
        <v>3</v>
      </c>
      <c r="B124" s="29" t="s">
        <v>37</v>
      </c>
      <c r="C124" s="14"/>
      <c r="D124" s="14"/>
      <c r="E124" s="14" t="s">
        <v>38</v>
      </c>
      <c r="F124" s="23" t="s">
        <v>0</v>
      </c>
      <c r="G124" s="14">
        <v>1</v>
      </c>
      <c r="H124" s="39"/>
      <c r="I124" s="48">
        <f t="shared" si="1"/>
        <v>0</v>
      </c>
    </row>
    <row r="125" spans="1:9" ht="16.2" x14ac:dyDescent="0.3">
      <c r="A125" s="33"/>
      <c r="B125" s="32" t="s">
        <v>40</v>
      </c>
      <c r="C125" s="14"/>
      <c r="D125" s="14"/>
      <c r="E125" s="14"/>
      <c r="F125" s="23"/>
      <c r="G125" s="14"/>
      <c r="H125" s="39"/>
      <c r="I125" s="48"/>
    </row>
    <row r="126" spans="1:9" ht="31.2" x14ac:dyDescent="0.3">
      <c r="A126" s="33">
        <v>4</v>
      </c>
      <c r="B126" s="29" t="s">
        <v>45</v>
      </c>
      <c r="C126" s="14" t="s">
        <v>42</v>
      </c>
      <c r="D126" s="14"/>
      <c r="E126" s="14" t="s">
        <v>2</v>
      </c>
      <c r="F126" s="23" t="s">
        <v>43</v>
      </c>
      <c r="G126" s="14">
        <v>28</v>
      </c>
      <c r="H126" s="39"/>
      <c r="I126" s="48">
        <f t="shared" si="1"/>
        <v>0</v>
      </c>
    </row>
    <row r="127" spans="1:9" ht="16.2" x14ac:dyDescent="0.3">
      <c r="A127" s="33"/>
      <c r="B127" s="32" t="s">
        <v>53</v>
      </c>
      <c r="C127" s="14"/>
      <c r="D127" s="14"/>
      <c r="E127" s="14"/>
      <c r="F127" s="23"/>
      <c r="G127" s="14"/>
      <c r="H127" s="39"/>
      <c r="I127" s="48"/>
    </row>
    <row r="128" spans="1:9" ht="31.2" x14ac:dyDescent="0.3">
      <c r="A128" s="33">
        <v>5</v>
      </c>
      <c r="B128" s="29" t="s">
        <v>60</v>
      </c>
      <c r="C128" s="14" t="s">
        <v>42</v>
      </c>
      <c r="D128" s="14"/>
      <c r="E128" s="14" t="s">
        <v>2</v>
      </c>
      <c r="F128" s="23" t="s">
        <v>0</v>
      </c>
      <c r="G128" s="14">
        <v>8</v>
      </c>
      <c r="H128" s="39"/>
      <c r="I128" s="48">
        <f t="shared" si="1"/>
        <v>0</v>
      </c>
    </row>
    <row r="129" spans="1:9" ht="15.6" x14ac:dyDescent="0.3">
      <c r="A129" s="33">
        <v>6</v>
      </c>
      <c r="B129" s="29" t="s">
        <v>107</v>
      </c>
      <c r="C129" s="14"/>
      <c r="D129" s="14"/>
      <c r="E129" s="14" t="s">
        <v>2</v>
      </c>
      <c r="F129" s="23" t="s">
        <v>0</v>
      </c>
      <c r="G129" s="14">
        <v>1</v>
      </c>
      <c r="H129" s="39"/>
      <c r="I129" s="48">
        <f t="shared" si="1"/>
        <v>0</v>
      </c>
    </row>
    <row r="130" spans="1:9" ht="16.2" x14ac:dyDescent="0.3">
      <c r="A130" s="33"/>
      <c r="B130" s="32" t="s">
        <v>89</v>
      </c>
      <c r="C130" s="14"/>
      <c r="D130" s="14"/>
      <c r="E130" s="14"/>
      <c r="F130" s="23"/>
      <c r="G130" s="14"/>
      <c r="H130" s="39"/>
      <c r="I130" s="48"/>
    </row>
    <row r="131" spans="1:9" ht="46.8" x14ac:dyDescent="0.3">
      <c r="A131" s="33">
        <v>7</v>
      </c>
      <c r="B131" s="29" t="s">
        <v>225</v>
      </c>
      <c r="C131" s="14" t="s">
        <v>90</v>
      </c>
      <c r="D131" s="14"/>
      <c r="E131" s="14" t="s">
        <v>91</v>
      </c>
      <c r="F131" s="23" t="s">
        <v>43</v>
      </c>
      <c r="G131" s="14">
        <v>26</v>
      </c>
      <c r="H131" s="39"/>
      <c r="I131" s="48">
        <f t="shared" ref="I131" si="2">ROUND(G131*H131,2)</f>
        <v>0</v>
      </c>
    </row>
    <row r="132" spans="1:9" ht="15.6" x14ac:dyDescent="0.3">
      <c r="A132" s="52" t="s">
        <v>226</v>
      </c>
      <c r="B132" s="52"/>
      <c r="C132" s="52"/>
      <c r="D132" s="52"/>
      <c r="E132" s="52"/>
      <c r="F132" s="52"/>
      <c r="G132" s="52"/>
      <c r="H132" s="54"/>
      <c r="I132" s="49">
        <f>SUM(I2:I131)</f>
        <v>0</v>
      </c>
    </row>
    <row r="133" spans="1:9" ht="15.6" x14ac:dyDescent="0.3">
      <c r="I133" s="5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workbookViewId="0">
      <selection activeCell="B1" sqref="B1"/>
    </sheetView>
  </sheetViews>
  <sheetFormatPr defaultRowHeight="14.4" x14ac:dyDescent="0.3"/>
  <cols>
    <col min="2" max="2" width="40.109375" customWidth="1"/>
    <col min="3" max="3" width="17.33203125" customWidth="1"/>
    <col min="6" max="6" width="11" style="55" customWidth="1"/>
    <col min="7" max="7" width="12.44140625" bestFit="1" customWidth="1"/>
    <col min="8" max="8" width="17.33203125" customWidth="1"/>
  </cols>
  <sheetData>
    <row r="1" spans="1:8" ht="15.6" x14ac:dyDescent="0.3">
      <c r="A1" s="40" t="s">
        <v>108</v>
      </c>
      <c r="B1" s="40"/>
      <c r="C1" s="40"/>
      <c r="D1" s="40"/>
      <c r="E1" s="40"/>
      <c r="F1" s="40"/>
      <c r="G1" s="40"/>
      <c r="H1" s="40"/>
    </row>
    <row r="2" spans="1:8" ht="15.6" x14ac:dyDescent="0.3">
      <c r="A2" s="2"/>
      <c r="B2" s="3" t="s">
        <v>109</v>
      </c>
      <c r="C2" s="5"/>
      <c r="D2" s="5"/>
      <c r="E2" s="5"/>
      <c r="F2" s="1"/>
      <c r="G2" s="1"/>
      <c r="H2" s="1"/>
    </row>
    <row r="3" spans="1:8" ht="16.2" x14ac:dyDescent="0.3">
      <c r="A3" s="2"/>
      <c r="B3" s="34" t="s">
        <v>5</v>
      </c>
      <c r="C3" s="2"/>
      <c r="D3" s="56" t="s">
        <v>228</v>
      </c>
      <c r="E3" s="56" t="s">
        <v>229</v>
      </c>
      <c r="F3" s="56" t="s">
        <v>230</v>
      </c>
      <c r="G3" s="56" t="s">
        <v>231</v>
      </c>
      <c r="H3" s="1"/>
    </row>
    <row r="4" spans="1:8" ht="15.6" x14ac:dyDescent="0.3">
      <c r="A4" s="2">
        <v>1</v>
      </c>
      <c r="B4" s="6" t="s">
        <v>110</v>
      </c>
      <c r="C4" s="2"/>
      <c r="D4" s="13" t="s">
        <v>0</v>
      </c>
      <c r="E4" s="2">
        <v>2</v>
      </c>
      <c r="F4" s="39"/>
      <c r="G4" s="39">
        <f t="shared" ref="G4:G67" si="0">ROUND(E4*F4,2)</f>
        <v>0</v>
      </c>
      <c r="H4" s="39"/>
    </row>
    <row r="5" spans="1:8" ht="15.6" x14ac:dyDescent="0.3">
      <c r="A5" s="2">
        <v>2</v>
      </c>
      <c r="B5" s="6" t="s">
        <v>111</v>
      </c>
      <c r="C5" s="2"/>
      <c r="D5" s="13" t="s">
        <v>0</v>
      </c>
      <c r="E5" s="2">
        <v>4</v>
      </c>
      <c r="F5" s="39"/>
      <c r="G5" s="39">
        <f t="shared" si="0"/>
        <v>0</v>
      </c>
      <c r="H5" s="39"/>
    </row>
    <row r="6" spans="1:8" ht="15.6" x14ac:dyDescent="0.3">
      <c r="A6" s="2">
        <v>3</v>
      </c>
      <c r="B6" s="6" t="s">
        <v>112</v>
      </c>
      <c r="C6" s="2"/>
      <c r="D6" s="13" t="s">
        <v>0</v>
      </c>
      <c r="E6" s="2">
        <v>1</v>
      </c>
      <c r="F6" s="39"/>
      <c r="G6" s="39">
        <f t="shared" si="0"/>
        <v>0</v>
      </c>
      <c r="H6" s="39"/>
    </row>
    <row r="7" spans="1:8" ht="31.2" x14ac:dyDescent="0.3">
      <c r="A7" s="2">
        <v>4</v>
      </c>
      <c r="B7" s="6" t="s">
        <v>113</v>
      </c>
      <c r="C7" s="2" t="s">
        <v>42</v>
      </c>
      <c r="D7" s="13" t="s">
        <v>0</v>
      </c>
      <c r="E7" s="2">
        <v>5</v>
      </c>
      <c r="F7" s="39"/>
      <c r="G7" s="39">
        <f t="shared" si="0"/>
        <v>0</v>
      </c>
      <c r="H7" s="39"/>
    </row>
    <row r="8" spans="1:8" ht="31.2" x14ac:dyDescent="0.3">
      <c r="A8" s="2">
        <v>5</v>
      </c>
      <c r="B8" s="6" t="s">
        <v>114</v>
      </c>
      <c r="C8" s="2"/>
      <c r="D8" s="13" t="s">
        <v>0</v>
      </c>
      <c r="E8" s="2">
        <v>4</v>
      </c>
      <c r="F8" s="39"/>
      <c r="G8" s="39">
        <f t="shared" si="0"/>
        <v>0</v>
      </c>
      <c r="H8" s="39"/>
    </row>
    <row r="9" spans="1:8" ht="15.6" x14ac:dyDescent="0.3">
      <c r="A9" s="2">
        <v>6</v>
      </c>
      <c r="B9" s="6" t="s">
        <v>115</v>
      </c>
      <c r="C9" s="2"/>
      <c r="D9" s="13" t="s">
        <v>0</v>
      </c>
      <c r="E9" s="2">
        <v>2</v>
      </c>
      <c r="F9" s="39"/>
      <c r="G9" s="39">
        <f t="shared" si="0"/>
        <v>0</v>
      </c>
      <c r="H9" s="39"/>
    </row>
    <row r="10" spans="1:8" ht="15.6" x14ac:dyDescent="0.3">
      <c r="A10" s="2">
        <v>7</v>
      </c>
      <c r="B10" s="6" t="s">
        <v>116</v>
      </c>
      <c r="C10" s="2"/>
      <c r="D10" s="13" t="s">
        <v>0</v>
      </c>
      <c r="E10" s="2">
        <v>4</v>
      </c>
      <c r="F10" s="39"/>
      <c r="G10" s="39">
        <f t="shared" si="0"/>
        <v>0</v>
      </c>
      <c r="H10" s="39"/>
    </row>
    <row r="11" spans="1:8" ht="15.6" x14ac:dyDescent="0.3">
      <c r="A11" s="2">
        <v>8</v>
      </c>
      <c r="B11" s="6" t="s">
        <v>117</v>
      </c>
      <c r="C11" s="2"/>
      <c r="D11" s="13" t="s">
        <v>0</v>
      </c>
      <c r="E11" s="2">
        <v>1</v>
      </c>
      <c r="F11" s="39"/>
      <c r="G11" s="39">
        <f t="shared" si="0"/>
        <v>0</v>
      </c>
      <c r="H11" s="39"/>
    </row>
    <row r="12" spans="1:8" ht="15.6" x14ac:dyDescent="0.3">
      <c r="A12" s="2">
        <v>9</v>
      </c>
      <c r="B12" s="6" t="s">
        <v>118</v>
      </c>
      <c r="C12" s="2"/>
      <c r="D12" s="13" t="s">
        <v>0</v>
      </c>
      <c r="E12" s="2">
        <v>2</v>
      </c>
      <c r="F12" s="39"/>
      <c r="G12" s="39">
        <f t="shared" si="0"/>
        <v>0</v>
      </c>
      <c r="H12" s="39"/>
    </row>
    <row r="13" spans="1:8" ht="16.2" x14ac:dyDescent="0.3">
      <c r="A13" s="2"/>
      <c r="B13" s="34" t="s">
        <v>40</v>
      </c>
      <c r="C13" s="2"/>
      <c r="D13" s="13"/>
      <c r="E13" s="2"/>
      <c r="F13" s="39"/>
      <c r="G13" s="39"/>
      <c r="H13" s="39"/>
    </row>
    <row r="14" spans="1:8" ht="31.2" x14ac:dyDescent="0.3">
      <c r="A14" s="2">
        <v>10</v>
      </c>
      <c r="B14" s="6" t="s">
        <v>119</v>
      </c>
      <c r="C14" s="2" t="s">
        <v>120</v>
      </c>
      <c r="D14" s="2" t="s">
        <v>43</v>
      </c>
      <c r="E14" s="2">
        <v>6</v>
      </c>
      <c r="F14" s="39"/>
      <c r="G14" s="39">
        <f t="shared" si="0"/>
        <v>0</v>
      </c>
      <c r="H14" s="39"/>
    </row>
    <row r="15" spans="1:8" ht="31.2" x14ac:dyDescent="0.3">
      <c r="A15" s="2">
        <v>11</v>
      </c>
      <c r="B15" s="6" t="s">
        <v>121</v>
      </c>
      <c r="C15" s="2" t="s">
        <v>120</v>
      </c>
      <c r="D15" s="2" t="s">
        <v>43</v>
      </c>
      <c r="E15" s="2">
        <v>1</v>
      </c>
      <c r="F15" s="39"/>
      <c r="G15" s="39">
        <f t="shared" si="0"/>
        <v>0</v>
      </c>
      <c r="H15" s="39"/>
    </row>
    <row r="16" spans="1:8" ht="31.2" x14ac:dyDescent="0.3">
      <c r="A16" s="2">
        <v>12</v>
      </c>
      <c r="B16" s="6" t="s">
        <v>122</v>
      </c>
      <c r="C16" s="2" t="s">
        <v>42</v>
      </c>
      <c r="D16" s="2" t="s">
        <v>43</v>
      </c>
      <c r="E16" s="2">
        <v>4.5</v>
      </c>
      <c r="F16" s="39"/>
      <c r="G16" s="39">
        <f t="shared" si="0"/>
        <v>0</v>
      </c>
      <c r="H16" s="39"/>
    </row>
    <row r="17" spans="1:8" ht="31.2" x14ac:dyDescent="0.3">
      <c r="A17" s="2">
        <v>13</v>
      </c>
      <c r="B17" s="11" t="s">
        <v>123</v>
      </c>
      <c r="C17" s="2" t="s">
        <v>42</v>
      </c>
      <c r="D17" s="2" t="s">
        <v>43</v>
      </c>
      <c r="E17" s="2">
        <v>140</v>
      </c>
      <c r="F17" s="39"/>
      <c r="G17" s="39">
        <f t="shared" si="0"/>
        <v>0</v>
      </c>
      <c r="H17" s="39"/>
    </row>
    <row r="18" spans="1:8" ht="16.2" x14ac:dyDescent="0.3">
      <c r="A18" s="12"/>
      <c r="B18" s="34" t="s">
        <v>53</v>
      </c>
      <c r="C18" s="2"/>
      <c r="D18" s="2"/>
      <c r="E18" s="2"/>
      <c r="F18" s="39"/>
      <c r="G18" s="39"/>
      <c r="H18" s="39"/>
    </row>
    <row r="19" spans="1:8" ht="31.2" x14ac:dyDescent="0.3">
      <c r="A19" s="2">
        <v>14</v>
      </c>
      <c r="B19" s="11" t="s">
        <v>124</v>
      </c>
      <c r="C19" s="2" t="s">
        <v>42</v>
      </c>
      <c r="D19" s="2" t="s">
        <v>0</v>
      </c>
      <c r="E19" s="2">
        <v>1</v>
      </c>
      <c r="F19" s="39"/>
      <c r="G19" s="39">
        <f t="shared" si="0"/>
        <v>0</v>
      </c>
      <c r="H19" s="39"/>
    </row>
    <row r="20" spans="1:8" ht="31.2" x14ac:dyDescent="0.3">
      <c r="A20" s="2">
        <v>15</v>
      </c>
      <c r="B20" s="6" t="s">
        <v>125</v>
      </c>
      <c r="C20" s="2" t="s">
        <v>42</v>
      </c>
      <c r="D20" s="13" t="s">
        <v>0</v>
      </c>
      <c r="E20" s="2">
        <v>51</v>
      </c>
      <c r="F20" s="39"/>
      <c r="G20" s="39">
        <f t="shared" si="0"/>
        <v>0</v>
      </c>
      <c r="H20" s="39"/>
    </row>
    <row r="21" spans="1:8" ht="31.2" x14ac:dyDescent="0.3">
      <c r="A21" s="2">
        <v>16</v>
      </c>
      <c r="B21" s="6" t="s">
        <v>126</v>
      </c>
      <c r="C21" s="2" t="s">
        <v>42</v>
      </c>
      <c r="D21" s="13" t="s">
        <v>0</v>
      </c>
      <c r="E21" s="2">
        <v>4</v>
      </c>
      <c r="F21" s="39"/>
      <c r="G21" s="39">
        <f t="shared" si="0"/>
        <v>0</v>
      </c>
      <c r="H21" s="39"/>
    </row>
    <row r="22" spans="1:8" ht="31.2" x14ac:dyDescent="0.3">
      <c r="A22" s="2">
        <v>17</v>
      </c>
      <c r="B22" s="6" t="s">
        <v>127</v>
      </c>
      <c r="C22" s="2" t="s">
        <v>42</v>
      </c>
      <c r="D22" s="13" t="s">
        <v>0</v>
      </c>
      <c r="E22" s="2">
        <v>21</v>
      </c>
      <c r="F22" s="39"/>
      <c r="G22" s="39">
        <f t="shared" si="0"/>
        <v>0</v>
      </c>
      <c r="H22" s="39"/>
    </row>
    <row r="23" spans="1:8" ht="31.2" x14ac:dyDescent="0.3">
      <c r="A23" s="2">
        <v>18</v>
      </c>
      <c r="B23" s="6" t="s">
        <v>128</v>
      </c>
      <c r="C23" s="2" t="s">
        <v>42</v>
      </c>
      <c r="D23" s="13" t="s">
        <v>0</v>
      </c>
      <c r="E23" s="2">
        <v>3</v>
      </c>
      <c r="F23" s="39"/>
      <c r="G23" s="39">
        <f t="shared" si="0"/>
        <v>0</v>
      </c>
      <c r="H23" s="39"/>
    </row>
    <row r="24" spans="1:8" ht="15.6" x14ac:dyDescent="0.3">
      <c r="A24" s="2">
        <v>19</v>
      </c>
      <c r="B24" s="6" t="s">
        <v>129</v>
      </c>
      <c r="C24" s="2"/>
      <c r="D24" s="13" t="s">
        <v>0</v>
      </c>
      <c r="E24" s="2">
        <v>5</v>
      </c>
      <c r="F24" s="39"/>
      <c r="G24" s="39">
        <f t="shared" si="0"/>
        <v>0</v>
      </c>
      <c r="H24" s="39"/>
    </row>
    <row r="25" spans="1:8" ht="15.6" x14ac:dyDescent="0.3">
      <c r="A25" s="2">
        <v>20</v>
      </c>
      <c r="B25" s="6" t="s">
        <v>130</v>
      </c>
      <c r="C25" s="2"/>
      <c r="D25" s="13" t="s">
        <v>0</v>
      </c>
      <c r="E25" s="2">
        <v>6</v>
      </c>
      <c r="F25" s="39"/>
      <c r="G25" s="39">
        <f t="shared" si="0"/>
        <v>0</v>
      </c>
      <c r="H25" s="39"/>
    </row>
    <row r="26" spans="1:8" ht="27.6" x14ac:dyDescent="0.3">
      <c r="A26" s="2">
        <v>21</v>
      </c>
      <c r="B26" s="50" t="s">
        <v>131</v>
      </c>
      <c r="C26" s="2" t="s">
        <v>42</v>
      </c>
      <c r="D26" s="13" t="s">
        <v>0</v>
      </c>
      <c r="E26" s="2">
        <v>33</v>
      </c>
      <c r="F26" s="39"/>
      <c r="G26" s="39">
        <f t="shared" si="0"/>
        <v>0</v>
      </c>
      <c r="H26" s="39"/>
    </row>
    <row r="27" spans="1:8" ht="27.6" x14ac:dyDescent="0.3">
      <c r="A27" s="2">
        <v>22</v>
      </c>
      <c r="B27" s="43" t="s">
        <v>132</v>
      </c>
      <c r="C27" s="2" t="s">
        <v>42</v>
      </c>
      <c r="D27" s="13" t="s">
        <v>0</v>
      </c>
      <c r="E27" s="2">
        <v>1</v>
      </c>
      <c r="F27" s="39"/>
      <c r="G27" s="39">
        <f t="shared" si="0"/>
        <v>0</v>
      </c>
      <c r="H27" s="39"/>
    </row>
    <row r="28" spans="1:8" ht="27.6" x14ac:dyDescent="0.3">
      <c r="A28" s="2">
        <v>23</v>
      </c>
      <c r="B28" s="50" t="s">
        <v>133</v>
      </c>
      <c r="C28" s="2" t="s">
        <v>42</v>
      </c>
      <c r="D28" s="13" t="s">
        <v>0</v>
      </c>
      <c r="E28" s="2">
        <v>2</v>
      </c>
      <c r="F28" s="39"/>
      <c r="G28" s="39">
        <f t="shared" si="0"/>
        <v>0</v>
      </c>
      <c r="H28" s="39"/>
    </row>
    <row r="29" spans="1:8" ht="15.6" x14ac:dyDescent="0.3">
      <c r="A29" s="2">
        <v>24</v>
      </c>
      <c r="B29" s="11" t="s">
        <v>134</v>
      </c>
      <c r="C29" s="2"/>
      <c r="D29" s="13" t="s">
        <v>0</v>
      </c>
      <c r="E29" s="2">
        <v>2</v>
      </c>
      <c r="F29" s="39"/>
      <c r="G29" s="39">
        <f t="shared" si="0"/>
        <v>0</v>
      </c>
      <c r="H29" s="39"/>
    </row>
    <row r="30" spans="1:8" ht="31.2" x14ac:dyDescent="0.3">
      <c r="A30" s="2">
        <v>25</v>
      </c>
      <c r="B30" s="11" t="s">
        <v>135</v>
      </c>
      <c r="C30" s="2" t="s">
        <v>42</v>
      </c>
      <c r="D30" s="13" t="s">
        <v>0</v>
      </c>
      <c r="E30" s="2">
        <v>1</v>
      </c>
      <c r="F30" s="39"/>
      <c r="G30" s="39">
        <f t="shared" si="0"/>
        <v>0</v>
      </c>
      <c r="H30" s="39"/>
    </row>
    <row r="31" spans="1:8" ht="15.6" x14ac:dyDescent="0.3">
      <c r="A31" s="2">
        <v>26</v>
      </c>
      <c r="B31" s="11" t="s">
        <v>136</v>
      </c>
      <c r="C31" s="2"/>
      <c r="D31" s="13" t="s">
        <v>0</v>
      </c>
      <c r="E31" s="2">
        <v>4</v>
      </c>
      <c r="F31" s="39"/>
      <c r="G31" s="39">
        <f t="shared" si="0"/>
        <v>0</v>
      </c>
      <c r="H31" s="39"/>
    </row>
    <row r="32" spans="1:8" ht="15.6" x14ac:dyDescent="0.3">
      <c r="A32" s="2">
        <v>27</v>
      </c>
      <c r="B32" s="11" t="s">
        <v>137</v>
      </c>
      <c r="C32" s="2"/>
      <c r="D32" s="13" t="s">
        <v>0</v>
      </c>
      <c r="E32" s="2">
        <v>4</v>
      </c>
      <c r="F32" s="39"/>
      <c r="G32" s="39">
        <f t="shared" si="0"/>
        <v>0</v>
      </c>
      <c r="H32" s="39"/>
    </row>
    <row r="33" spans="1:8" ht="15.6" x14ac:dyDescent="0.3">
      <c r="A33" s="2">
        <v>28</v>
      </c>
      <c r="B33" s="11" t="s">
        <v>138</v>
      </c>
      <c r="C33" s="2"/>
      <c r="D33" s="13" t="s">
        <v>0</v>
      </c>
      <c r="E33" s="2">
        <v>4</v>
      </c>
      <c r="F33" s="39"/>
      <c r="G33" s="39">
        <f t="shared" si="0"/>
        <v>0</v>
      </c>
      <c r="H33" s="39"/>
    </row>
    <row r="34" spans="1:8" ht="31.2" x14ac:dyDescent="0.3">
      <c r="A34" s="2">
        <v>29</v>
      </c>
      <c r="B34" s="11" t="s">
        <v>139</v>
      </c>
      <c r="C34" s="2" t="s">
        <v>140</v>
      </c>
      <c r="D34" s="13" t="s">
        <v>0</v>
      </c>
      <c r="E34" s="2">
        <v>6</v>
      </c>
      <c r="F34" s="39"/>
      <c r="G34" s="39">
        <f t="shared" si="0"/>
        <v>0</v>
      </c>
      <c r="H34" s="39"/>
    </row>
    <row r="35" spans="1:8" ht="31.2" x14ac:dyDescent="0.3">
      <c r="A35" s="2">
        <v>30</v>
      </c>
      <c r="B35" s="11" t="s">
        <v>141</v>
      </c>
      <c r="C35" s="2" t="s">
        <v>142</v>
      </c>
      <c r="D35" s="13" t="s">
        <v>0</v>
      </c>
      <c r="E35" s="2">
        <v>6</v>
      </c>
      <c r="F35" s="39"/>
      <c r="G35" s="39">
        <f t="shared" si="0"/>
        <v>0</v>
      </c>
      <c r="H35" s="39"/>
    </row>
    <row r="36" spans="1:8" ht="15.6" x14ac:dyDescent="0.3">
      <c r="A36" s="2">
        <v>31</v>
      </c>
      <c r="B36" s="6" t="s">
        <v>143</v>
      </c>
      <c r="C36" s="2" t="s">
        <v>144</v>
      </c>
      <c r="D36" s="13" t="s">
        <v>0</v>
      </c>
      <c r="E36" s="2">
        <v>6</v>
      </c>
      <c r="F36" s="39"/>
      <c r="G36" s="39">
        <f t="shared" si="0"/>
        <v>0</v>
      </c>
      <c r="H36" s="39"/>
    </row>
    <row r="37" spans="1:8" ht="15.6" x14ac:dyDescent="0.3">
      <c r="A37" s="2">
        <v>32</v>
      </c>
      <c r="B37" s="6" t="s">
        <v>145</v>
      </c>
      <c r="C37" s="2" t="s">
        <v>146</v>
      </c>
      <c r="D37" s="13" t="s">
        <v>0</v>
      </c>
      <c r="E37" s="2">
        <v>24</v>
      </c>
      <c r="F37" s="39"/>
      <c r="G37" s="39">
        <f t="shared" si="0"/>
        <v>0</v>
      </c>
      <c r="H37" s="39"/>
    </row>
    <row r="38" spans="1:8" ht="15.6" x14ac:dyDescent="0.3">
      <c r="A38" s="2">
        <v>33</v>
      </c>
      <c r="B38" s="6" t="s">
        <v>147</v>
      </c>
      <c r="C38" s="2" t="s">
        <v>148</v>
      </c>
      <c r="D38" s="13" t="s">
        <v>0</v>
      </c>
      <c r="E38" s="2">
        <v>24</v>
      </c>
      <c r="F38" s="39"/>
      <c r="G38" s="39">
        <f t="shared" si="0"/>
        <v>0</v>
      </c>
      <c r="H38" s="39"/>
    </row>
    <row r="39" spans="1:8" ht="15.6" x14ac:dyDescent="0.3">
      <c r="A39" s="2">
        <v>34</v>
      </c>
      <c r="B39" s="6" t="s">
        <v>149</v>
      </c>
      <c r="C39" s="6"/>
      <c r="D39" s="13" t="s">
        <v>150</v>
      </c>
      <c r="E39" s="2">
        <v>1</v>
      </c>
      <c r="F39" s="39"/>
      <c r="G39" s="39">
        <f t="shared" si="0"/>
        <v>0</v>
      </c>
      <c r="H39" s="39"/>
    </row>
    <row r="40" spans="1:8" ht="15.6" x14ac:dyDescent="0.3">
      <c r="A40" s="2"/>
      <c r="B40" s="4" t="s">
        <v>151</v>
      </c>
      <c r="C40" s="6"/>
      <c r="D40" s="13"/>
      <c r="E40" s="2"/>
      <c r="F40" s="39"/>
      <c r="G40" s="39"/>
      <c r="H40" s="39"/>
    </row>
    <row r="41" spans="1:8" ht="16.2" x14ac:dyDescent="0.3">
      <c r="A41" s="2"/>
      <c r="B41" s="34" t="s">
        <v>5</v>
      </c>
      <c r="C41" s="6"/>
      <c r="D41" s="13"/>
      <c r="E41" s="2"/>
      <c r="F41" s="39"/>
      <c r="G41" s="39"/>
      <c r="H41" s="39"/>
    </row>
    <row r="42" spans="1:8" ht="15.6" x14ac:dyDescent="0.3">
      <c r="A42" s="2">
        <v>1</v>
      </c>
      <c r="B42" s="6" t="s">
        <v>152</v>
      </c>
      <c r="C42" s="6"/>
      <c r="D42" s="13" t="s">
        <v>0</v>
      </c>
      <c r="E42" s="2">
        <v>4</v>
      </c>
      <c r="F42" s="39"/>
      <c r="G42" s="39">
        <f t="shared" si="0"/>
        <v>0</v>
      </c>
      <c r="H42" s="39"/>
    </row>
    <row r="43" spans="1:8" ht="15.6" x14ac:dyDescent="0.3">
      <c r="A43" s="2">
        <v>2</v>
      </c>
      <c r="B43" s="6" t="s">
        <v>153</v>
      </c>
      <c r="C43" s="35"/>
      <c r="D43" s="36" t="s">
        <v>0</v>
      </c>
      <c r="E43" s="35">
        <v>19</v>
      </c>
      <c r="F43" s="51"/>
      <c r="G43" s="39">
        <f t="shared" si="0"/>
        <v>0</v>
      </c>
      <c r="H43" s="39"/>
    </row>
    <row r="44" spans="1:8" ht="15.6" x14ac:dyDescent="0.3">
      <c r="A44" s="2">
        <v>3</v>
      </c>
      <c r="B44" s="6" t="s">
        <v>110</v>
      </c>
      <c r="C44" s="35"/>
      <c r="D44" s="36" t="s">
        <v>0</v>
      </c>
      <c r="E44" s="35">
        <v>7</v>
      </c>
      <c r="F44" s="39"/>
      <c r="G44" s="39">
        <f t="shared" si="0"/>
        <v>0</v>
      </c>
      <c r="H44" s="39"/>
    </row>
    <row r="45" spans="1:8" ht="31.2" x14ac:dyDescent="0.3">
      <c r="A45" s="2">
        <v>4</v>
      </c>
      <c r="B45" s="6" t="s">
        <v>113</v>
      </c>
      <c r="C45" s="35" t="s">
        <v>42</v>
      </c>
      <c r="D45" s="36" t="s">
        <v>0</v>
      </c>
      <c r="E45" s="35">
        <v>12</v>
      </c>
      <c r="F45" s="51"/>
      <c r="G45" s="39">
        <f t="shared" si="0"/>
        <v>0</v>
      </c>
      <c r="H45" s="39"/>
    </row>
    <row r="46" spans="1:8" ht="16.2" x14ac:dyDescent="0.3">
      <c r="A46" s="2"/>
      <c r="B46" s="34" t="s">
        <v>40</v>
      </c>
      <c r="C46" s="35"/>
      <c r="D46" s="36"/>
      <c r="E46" s="35"/>
      <c r="F46" s="51"/>
      <c r="G46" s="39"/>
      <c r="H46" s="39"/>
    </row>
    <row r="47" spans="1:8" ht="31.2" x14ac:dyDescent="0.3">
      <c r="A47" s="2">
        <v>5</v>
      </c>
      <c r="B47" s="6" t="s">
        <v>154</v>
      </c>
      <c r="C47" s="35" t="s">
        <v>42</v>
      </c>
      <c r="D47" s="36" t="s">
        <v>1</v>
      </c>
      <c r="E47" s="35">
        <v>3</v>
      </c>
      <c r="F47" s="51"/>
      <c r="G47" s="39">
        <f t="shared" si="0"/>
        <v>0</v>
      </c>
      <c r="H47" s="39"/>
    </row>
    <row r="48" spans="1:8" ht="31.2" x14ac:dyDescent="0.3">
      <c r="A48" s="2">
        <v>6</v>
      </c>
      <c r="B48" s="6" t="s">
        <v>155</v>
      </c>
      <c r="C48" s="35" t="s">
        <v>42</v>
      </c>
      <c r="D48" s="36" t="s">
        <v>1</v>
      </c>
      <c r="E48" s="35">
        <v>90</v>
      </c>
      <c r="F48" s="51"/>
      <c r="G48" s="39">
        <f t="shared" si="0"/>
        <v>0</v>
      </c>
      <c r="H48" s="39"/>
    </row>
    <row r="49" spans="1:8" ht="31.2" x14ac:dyDescent="0.3">
      <c r="A49" s="2">
        <v>7</v>
      </c>
      <c r="B49" s="6" t="s">
        <v>156</v>
      </c>
      <c r="C49" s="35" t="s">
        <v>42</v>
      </c>
      <c r="D49" s="36" t="s">
        <v>1</v>
      </c>
      <c r="E49" s="35">
        <v>190</v>
      </c>
      <c r="F49" s="51"/>
      <c r="G49" s="39">
        <f t="shared" si="0"/>
        <v>0</v>
      </c>
      <c r="H49" s="39"/>
    </row>
    <row r="50" spans="1:8" ht="31.2" x14ac:dyDescent="0.3">
      <c r="A50" s="2">
        <v>8</v>
      </c>
      <c r="B50" s="6" t="s">
        <v>157</v>
      </c>
      <c r="C50" s="35" t="s">
        <v>42</v>
      </c>
      <c r="D50" s="36" t="s">
        <v>1</v>
      </c>
      <c r="E50" s="35">
        <v>7</v>
      </c>
      <c r="F50" s="51"/>
      <c r="G50" s="39">
        <f t="shared" si="0"/>
        <v>0</v>
      </c>
      <c r="H50" s="39"/>
    </row>
    <row r="51" spans="1:8" ht="31.2" x14ac:dyDescent="0.3">
      <c r="A51" s="2">
        <v>9</v>
      </c>
      <c r="B51" s="10" t="s">
        <v>158</v>
      </c>
      <c r="C51" s="35" t="s">
        <v>42</v>
      </c>
      <c r="D51" s="36" t="s">
        <v>1</v>
      </c>
      <c r="E51" s="35">
        <v>16</v>
      </c>
      <c r="F51" s="51"/>
      <c r="G51" s="39">
        <f t="shared" si="0"/>
        <v>0</v>
      </c>
      <c r="H51" s="39"/>
    </row>
    <row r="52" spans="1:8" ht="31.2" x14ac:dyDescent="0.3">
      <c r="A52" s="2">
        <v>10</v>
      </c>
      <c r="B52" s="10" t="s">
        <v>122</v>
      </c>
      <c r="C52" s="35" t="s">
        <v>42</v>
      </c>
      <c r="D52" s="36" t="s">
        <v>1</v>
      </c>
      <c r="E52" s="35">
        <v>36</v>
      </c>
      <c r="F52" s="51"/>
      <c r="G52" s="39">
        <f t="shared" si="0"/>
        <v>0</v>
      </c>
      <c r="H52" s="39"/>
    </row>
    <row r="53" spans="1:8" ht="31.2" x14ac:dyDescent="0.3">
      <c r="A53" s="2">
        <v>11</v>
      </c>
      <c r="B53" s="10" t="s">
        <v>159</v>
      </c>
      <c r="C53" s="35" t="s">
        <v>42</v>
      </c>
      <c r="D53" s="36" t="s">
        <v>1</v>
      </c>
      <c r="E53" s="35">
        <v>51</v>
      </c>
      <c r="F53" s="51"/>
      <c r="G53" s="39">
        <f t="shared" si="0"/>
        <v>0</v>
      </c>
      <c r="H53" s="39"/>
    </row>
    <row r="54" spans="1:8" ht="31.2" x14ac:dyDescent="0.3">
      <c r="A54" s="2">
        <v>12</v>
      </c>
      <c r="B54" s="10" t="s">
        <v>160</v>
      </c>
      <c r="C54" s="35" t="s">
        <v>42</v>
      </c>
      <c r="D54" s="36" t="s">
        <v>1</v>
      </c>
      <c r="E54" s="35">
        <v>6.8</v>
      </c>
      <c r="F54" s="51"/>
      <c r="G54" s="39">
        <f t="shared" si="0"/>
        <v>0</v>
      </c>
      <c r="H54" s="39"/>
    </row>
    <row r="55" spans="1:8" ht="16.2" x14ac:dyDescent="0.3">
      <c r="A55" s="2"/>
      <c r="B55" s="34" t="s">
        <v>53</v>
      </c>
      <c r="C55" s="35"/>
      <c r="D55" s="36"/>
      <c r="E55" s="35"/>
      <c r="F55" s="51"/>
      <c r="G55" s="39"/>
      <c r="H55" s="39"/>
    </row>
    <row r="56" spans="1:8" ht="31.2" x14ac:dyDescent="0.3">
      <c r="A56" s="2">
        <v>13</v>
      </c>
      <c r="B56" s="37" t="s">
        <v>161</v>
      </c>
      <c r="C56" s="35" t="s">
        <v>42</v>
      </c>
      <c r="D56" s="36" t="s">
        <v>0</v>
      </c>
      <c r="E56" s="35">
        <v>1</v>
      </c>
      <c r="F56" s="51"/>
      <c r="G56" s="39">
        <f t="shared" si="0"/>
        <v>0</v>
      </c>
      <c r="H56" s="39"/>
    </row>
    <row r="57" spans="1:8" ht="31.2" x14ac:dyDescent="0.3">
      <c r="A57" s="2">
        <v>14</v>
      </c>
      <c r="B57" s="37" t="s">
        <v>162</v>
      </c>
      <c r="C57" s="2" t="s">
        <v>42</v>
      </c>
      <c r="D57" s="13" t="s">
        <v>0</v>
      </c>
      <c r="E57" s="2">
        <v>11</v>
      </c>
      <c r="F57" s="39"/>
      <c r="G57" s="39">
        <f t="shared" si="0"/>
        <v>0</v>
      </c>
      <c r="H57" s="39"/>
    </row>
    <row r="58" spans="1:8" ht="31.2" x14ac:dyDescent="0.3">
      <c r="A58" s="2">
        <v>15</v>
      </c>
      <c r="B58" s="11" t="s">
        <v>163</v>
      </c>
      <c r="C58" s="2" t="s">
        <v>42</v>
      </c>
      <c r="D58" s="13" t="s">
        <v>0</v>
      </c>
      <c r="E58" s="2">
        <v>1</v>
      </c>
      <c r="F58" s="39"/>
      <c r="G58" s="39">
        <f t="shared" si="0"/>
        <v>0</v>
      </c>
      <c r="H58" s="39"/>
    </row>
    <row r="59" spans="1:8" ht="31.2" x14ac:dyDescent="0.3">
      <c r="A59" s="2">
        <v>16</v>
      </c>
      <c r="B59" s="37" t="s">
        <v>124</v>
      </c>
      <c r="C59" s="2" t="s">
        <v>42</v>
      </c>
      <c r="D59" s="13" t="s">
        <v>0</v>
      </c>
      <c r="E59" s="2">
        <v>5</v>
      </c>
      <c r="F59" s="39"/>
      <c r="G59" s="39">
        <f t="shared" si="0"/>
        <v>0</v>
      </c>
      <c r="H59" s="39"/>
    </row>
    <row r="60" spans="1:8" ht="31.2" x14ac:dyDescent="0.3">
      <c r="A60" s="2">
        <v>17</v>
      </c>
      <c r="B60" s="37" t="s">
        <v>125</v>
      </c>
      <c r="C60" s="2" t="s">
        <v>42</v>
      </c>
      <c r="D60" s="13" t="s">
        <v>0</v>
      </c>
      <c r="E60" s="2">
        <v>77</v>
      </c>
      <c r="F60" s="39"/>
      <c r="G60" s="39">
        <f t="shared" si="0"/>
        <v>0</v>
      </c>
      <c r="H60" s="39"/>
    </row>
    <row r="61" spans="1:8" ht="31.2" x14ac:dyDescent="0.3">
      <c r="A61" s="2">
        <v>18</v>
      </c>
      <c r="B61" s="37" t="s">
        <v>126</v>
      </c>
      <c r="C61" s="2" t="s">
        <v>42</v>
      </c>
      <c r="D61" s="13" t="s">
        <v>0</v>
      </c>
      <c r="E61" s="2">
        <v>15</v>
      </c>
      <c r="F61" s="39"/>
      <c r="G61" s="39">
        <f t="shared" si="0"/>
        <v>0</v>
      </c>
      <c r="H61" s="39"/>
    </row>
    <row r="62" spans="1:8" ht="31.2" x14ac:dyDescent="0.3">
      <c r="A62" s="2">
        <v>19</v>
      </c>
      <c r="B62" s="37" t="s">
        <v>164</v>
      </c>
      <c r="C62" s="2" t="s">
        <v>42</v>
      </c>
      <c r="D62" s="13" t="s">
        <v>0</v>
      </c>
      <c r="E62" s="2">
        <v>1</v>
      </c>
      <c r="F62" s="39"/>
      <c r="G62" s="39">
        <f t="shared" si="0"/>
        <v>0</v>
      </c>
      <c r="H62" s="39"/>
    </row>
    <row r="63" spans="1:8" ht="31.2" x14ac:dyDescent="0.3">
      <c r="A63" s="2">
        <v>20</v>
      </c>
      <c r="B63" s="37" t="s">
        <v>165</v>
      </c>
      <c r="C63" s="2" t="s">
        <v>42</v>
      </c>
      <c r="D63" s="13" t="s">
        <v>0</v>
      </c>
      <c r="E63" s="2">
        <v>6</v>
      </c>
      <c r="F63" s="39"/>
      <c r="G63" s="39">
        <f t="shared" si="0"/>
        <v>0</v>
      </c>
      <c r="H63" s="39"/>
    </row>
    <row r="64" spans="1:8" ht="31.2" x14ac:dyDescent="0.3">
      <c r="A64" s="2">
        <v>21</v>
      </c>
      <c r="B64" s="37" t="s">
        <v>166</v>
      </c>
      <c r="C64" s="2" t="s">
        <v>42</v>
      </c>
      <c r="D64" s="13" t="s">
        <v>0</v>
      </c>
      <c r="E64" s="2">
        <v>1</v>
      </c>
      <c r="F64" s="39"/>
      <c r="G64" s="39">
        <f t="shared" si="0"/>
        <v>0</v>
      </c>
      <c r="H64" s="39"/>
    </row>
    <row r="65" spans="1:8" ht="31.2" x14ac:dyDescent="0.3">
      <c r="A65" s="2">
        <v>22</v>
      </c>
      <c r="B65" s="37" t="s">
        <v>167</v>
      </c>
      <c r="C65" s="2" t="s">
        <v>42</v>
      </c>
      <c r="D65" s="13" t="s">
        <v>0</v>
      </c>
      <c r="E65" s="2">
        <v>7</v>
      </c>
      <c r="F65" s="39"/>
      <c r="G65" s="39">
        <f t="shared" si="0"/>
        <v>0</v>
      </c>
      <c r="H65" s="39"/>
    </row>
    <row r="66" spans="1:8" ht="31.2" x14ac:dyDescent="0.3">
      <c r="A66" s="2">
        <v>23</v>
      </c>
      <c r="B66" s="37" t="s">
        <v>168</v>
      </c>
      <c r="C66" s="2" t="s">
        <v>42</v>
      </c>
      <c r="D66" s="13" t="s">
        <v>0</v>
      </c>
      <c r="E66" s="2">
        <v>1</v>
      </c>
      <c r="F66" s="39"/>
      <c r="G66" s="39">
        <f t="shared" si="0"/>
        <v>0</v>
      </c>
      <c r="H66" s="39"/>
    </row>
    <row r="67" spans="1:8" ht="31.2" x14ac:dyDescent="0.3">
      <c r="A67" s="2">
        <v>24</v>
      </c>
      <c r="B67" s="37" t="s">
        <v>169</v>
      </c>
      <c r="C67" s="2" t="s">
        <v>42</v>
      </c>
      <c r="D67" s="13" t="s">
        <v>0</v>
      </c>
      <c r="E67" s="2">
        <v>2</v>
      </c>
      <c r="F67" s="39"/>
      <c r="G67" s="39">
        <f t="shared" si="0"/>
        <v>0</v>
      </c>
      <c r="H67" s="39"/>
    </row>
    <row r="68" spans="1:8" ht="31.2" x14ac:dyDescent="0.3">
      <c r="A68" s="2">
        <v>25</v>
      </c>
      <c r="B68" s="37" t="s">
        <v>127</v>
      </c>
      <c r="C68" s="2" t="s">
        <v>42</v>
      </c>
      <c r="D68" s="13" t="s">
        <v>0</v>
      </c>
      <c r="E68" s="2">
        <v>37</v>
      </c>
      <c r="F68" s="39"/>
      <c r="G68" s="39">
        <f t="shared" ref="G68:G130" si="1">ROUND(E68*F68,2)</f>
        <v>0</v>
      </c>
      <c r="H68" s="39"/>
    </row>
    <row r="69" spans="1:8" ht="31.2" x14ac:dyDescent="0.3">
      <c r="A69" s="2">
        <v>26</v>
      </c>
      <c r="B69" s="37" t="s">
        <v>128</v>
      </c>
      <c r="C69" s="2" t="s">
        <v>42</v>
      </c>
      <c r="D69" s="13" t="s">
        <v>0</v>
      </c>
      <c r="E69" s="2">
        <v>6</v>
      </c>
      <c r="F69" s="39"/>
      <c r="G69" s="39">
        <f t="shared" si="1"/>
        <v>0</v>
      </c>
      <c r="H69" s="39"/>
    </row>
    <row r="70" spans="1:8" ht="31.2" x14ac:dyDescent="0.3">
      <c r="A70" s="2">
        <v>27</v>
      </c>
      <c r="B70" s="37" t="s">
        <v>170</v>
      </c>
      <c r="C70" s="2" t="s">
        <v>42</v>
      </c>
      <c r="D70" s="13" t="s">
        <v>0</v>
      </c>
      <c r="E70" s="2">
        <v>4</v>
      </c>
      <c r="F70" s="39"/>
      <c r="G70" s="39">
        <f t="shared" si="1"/>
        <v>0</v>
      </c>
      <c r="H70" s="39"/>
    </row>
    <row r="71" spans="1:8" ht="31.2" x14ac:dyDescent="0.3">
      <c r="A71" s="2">
        <v>28</v>
      </c>
      <c r="B71" s="37" t="s">
        <v>171</v>
      </c>
      <c r="C71" s="2" t="s">
        <v>42</v>
      </c>
      <c r="D71" s="13" t="s">
        <v>0</v>
      </c>
      <c r="E71" s="2">
        <v>50</v>
      </c>
      <c r="F71" s="39"/>
      <c r="G71" s="39">
        <f t="shared" si="1"/>
        <v>0</v>
      </c>
      <c r="H71" s="39"/>
    </row>
    <row r="72" spans="1:8" ht="31.2" x14ac:dyDescent="0.3">
      <c r="A72" s="2">
        <v>29</v>
      </c>
      <c r="B72" s="37" t="s">
        <v>172</v>
      </c>
      <c r="C72" s="2" t="s">
        <v>42</v>
      </c>
      <c r="D72" s="13" t="s">
        <v>0</v>
      </c>
      <c r="E72" s="2">
        <v>6</v>
      </c>
      <c r="F72" s="39"/>
      <c r="G72" s="39">
        <f t="shared" si="1"/>
        <v>0</v>
      </c>
      <c r="H72" s="39"/>
    </row>
    <row r="73" spans="1:8" ht="31.2" x14ac:dyDescent="0.3">
      <c r="A73" s="2">
        <v>30</v>
      </c>
      <c r="B73" s="37" t="s">
        <v>173</v>
      </c>
      <c r="C73" s="2" t="s">
        <v>42</v>
      </c>
      <c r="D73" s="13" t="s">
        <v>0</v>
      </c>
      <c r="E73" s="2">
        <v>6</v>
      </c>
      <c r="F73" s="39"/>
      <c r="G73" s="39">
        <f t="shared" si="1"/>
        <v>0</v>
      </c>
      <c r="H73" s="39"/>
    </row>
    <row r="74" spans="1:8" ht="31.2" x14ac:dyDescent="0.3">
      <c r="A74" s="2">
        <v>31</v>
      </c>
      <c r="B74" s="10" t="s">
        <v>174</v>
      </c>
      <c r="C74" s="2" t="s">
        <v>42</v>
      </c>
      <c r="D74" s="13" t="s">
        <v>0</v>
      </c>
      <c r="E74" s="2">
        <v>3</v>
      </c>
      <c r="F74" s="39"/>
      <c r="G74" s="39">
        <f t="shared" si="1"/>
        <v>0</v>
      </c>
      <c r="H74" s="39"/>
    </row>
    <row r="75" spans="1:8" ht="27.6" x14ac:dyDescent="0.3">
      <c r="A75" s="2">
        <v>32</v>
      </c>
      <c r="B75" s="44" t="s">
        <v>175</v>
      </c>
      <c r="C75" s="2" t="s">
        <v>42</v>
      </c>
      <c r="D75" s="13" t="s">
        <v>0</v>
      </c>
      <c r="E75" s="2">
        <v>8</v>
      </c>
      <c r="F75" s="39"/>
      <c r="G75" s="39">
        <f t="shared" si="1"/>
        <v>0</v>
      </c>
      <c r="H75" s="39"/>
    </row>
    <row r="76" spans="1:8" ht="27.6" x14ac:dyDescent="0.3">
      <c r="A76" s="2">
        <v>33</v>
      </c>
      <c r="B76" s="44" t="s">
        <v>131</v>
      </c>
      <c r="C76" s="2" t="s">
        <v>42</v>
      </c>
      <c r="D76" s="13" t="s">
        <v>0</v>
      </c>
      <c r="E76" s="2">
        <v>18</v>
      </c>
      <c r="F76" s="39"/>
      <c r="G76" s="39">
        <f t="shared" si="1"/>
        <v>0</v>
      </c>
      <c r="H76" s="39"/>
    </row>
    <row r="77" spans="1:8" ht="27.6" x14ac:dyDescent="0.3">
      <c r="A77" s="2">
        <v>34</v>
      </c>
      <c r="B77" s="44" t="s">
        <v>176</v>
      </c>
      <c r="C77" s="2" t="s">
        <v>42</v>
      </c>
      <c r="D77" s="13" t="s">
        <v>0</v>
      </c>
      <c r="E77" s="2">
        <v>1</v>
      </c>
      <c r="F77" s="39"/>
      <c r="G77" s="39">
        <f t="shared" si="1"/>
        <v>0</v>
      </c>
      <c r="H77" s="39"/>
    </row>
    <row r="78" spans="1:8" ht="27.6" x14ac:dyDescent="0.3">
      <c r="A78" s="2">
        <v>35</v>
      </c>
      <c r="B78" s="44" t="s">
        <v>133</v>
      </c>
      <c r="C78" s="2" t="s">
        <v>42</v>
      </c>
      <c r="D78" s="13" t="s">
        <v>0</v>
      </c>
      <c r="E78" s="2">
        <v>3</v>
      </c>
      <c r="F78" s="39"/>
      <c r="G78" s="39">
        <f t="shared" si="1"/>
        <v>0</v>
      </c>
      <c r="H78" s="39"/>
    </row>
    <row r="79" spans="1:8" ht="27.6" x14ac:dyDescent="0.3">
      <c r="A79" s="2">
        <v>36</v>
      </c>
      <c r="B79" s="44" t="s">
        <v>177</v>
      </c>
      <c r="C79" s="2" t="s">
        <v>42</v>
      </c>
      <c r="D79" s="13" t="s">
        <v>0</v>
      </c>
      <c r="E79" s="2">
        <v>4</v>
      </c>
      <c r="F79" s="39"/>
      <c r="G79" s="39">
        <f t="shared" si="1"/>
        <v>0</v>
      </c>
      <c r="H79" s="39"/>
    </row>
    <row r="80" spans="1:8" ht="27.6" x14ac:dyDescent="0.3">
      <c r="A80" s="2">
        <v>37</v>
      </c>
      <c r="B80" s="44" t="s">
        <v>178</v>
      </c>
      <c r="C80" s="2" t="s">
        <v>42</v>
      </c>
      <c r="D80" s="13" t="s">
        <v>0</v>
      </c>
      <c r="E80" s="2">
        <v>1</v>
      </c>
      <c r="F80" s="39"/>
      <c r="G80" s="39">
        <f t="shared" si="1"/>
        <v>0</v>
      </c>
      <c r="H80" s="39"/>
    </row>
    <row r="81" spans="1:8" ht="31.2" x14ac:dyDescent="0.3">
      <c r="A81" s="2">
        <v>38</v>
      </c>
      <c r="B81" s="10" t="s">
        <v>179</v>
      </c>
      <c r="C81" s="2" t="s">
        <v>42</v>
      </c>
      <c r="D81" s="13" t="s">
        <v>0</v>
      </c>
      <c r="E81" s="2">
        <v>13</v>
      </c>
      <c r="F81" s="39"/>
      <c r="G81" s="39">
        <f t="shared" si="1"/>
        <v>0</v>
      </c>
      <c r="H81" s="39"/>
    </row>
    <row r="82" spans="1:8" ht="31.2" x14ac:dyDescent="0.3">
      <c r="A82" s="2">
        <v>39</v>
      </c>
      <c r="B82" s="10" t="s">
        <v>180</v>
      </c>
      <c r="C82" s="2" t="s">
        <v>42</v>
      </c>
      <c r="D82" s="13" t="s">
        <v>0</v>
      </c>
      <c r="E82" s="2">
        <v>2</v>
      </c>
      <c r="F82" s="39"/>
      <c r="G82" s="39">
        <f t="shared" si="1"/>
        <v>0</v>
      </c>
      <c r="H82" s="39"/>
    </row>
    <row r="83" spans="1:8" ht="31.2" x14ac:dyDescent="0.3">
      <c r="A83" s="2">
        <v>40</v>
      </c>
      <c r="B83" s="10" t="s">
        <v>181</v>
      </c>
      <c r="C83" s="2" t="s">
        <v>42</v>
      </c>
      <c r="D83" s="13" t="s">
        <v>0</v>
      </c>
      <c r="E83" s="2">
        <v>5</v>
      </c>
      <c r="F83" s="39"/>
      <c r="G83" s="39">
        <f t="shared" si="1"/>
        <v>0</v>
      </c>
      <c r="H83" s="39"/>
    </row>
    <row r="84" spans="1:8" ht="31.2" x14ac:dyDescent="0.3">
      <c r="A84" s="2">
        <v>41</v>
      </c>
      <c r="B84" s="10" t="s">
        <v>182</v>
      </c>
      <c r="C84" s="2" t="s">
        <v>42</v>
      </c>
      <c r="D84" s="13" t="s">
        <v>0</v>
      </c>
      <c r="E84" s="2">
        <v>3</v>
      </c>
      <c r="F84" s="39"/>
      <c r="G84" s="39">
        <f t="shared" si="1"/>
        <v>0</v>
      </c>
      <c r="H84" s="39"/>
    </row>
    <row r="85" spans="1:8" ht="31.2" x14ac:dyDescent="0.3">
      <c r="A85" s="2">
        <v>42</v>
      </c>
      <c r="B85" s="10" t="s">
        <v>132</v>
      </c>
      <c r="C85" s="2" t="s">
        <v>42</v>
      </c>
      <c r="D85" s="13" t="s">
        <v>0</v>
      </c>
      <c r="E85" s="2">
        <v>16</v>
      </c>
      <c r="F85" s="39"/>
      <c r="G85" s="39">
        <f t="shared" si="1"/>
        <v>0</v>
      </c>
      <c r="H85" s="39"/>
    </row>
    <row r="86" spans="1:8" ht="31.2" x14ac:dyDescent="0.3">
      <c r="A86" s="2">
        <v>43</v>
      </c>
      <c r="B86" s="10" t="s">
        <v>183</v>
      </c>
      <c r="C86" s="2" t="s">
        <v>42</v>
      </c>
      <c r="D86" s="13" t="s">
        <v>0</v>
      </c>
      <c r="E86" s="2">
        <v>1</v>
      </c>
      <c r="F86" s="39"/>
      <c r="G86" s="39">
        <f t="shared" si="1"/>
        <v>0</v>
      </c>
      <c r="H86" s="39"/>
    </row>
    <row r="87" spans="1:8" ht="31.2" x14ac:dyDescent="0.3">
      <c r="A87" s="2">
        <v>44</v>
      </c>
      <c r="B87" s="10" t="s">
        <v>184</v>
      </c>
      <c r="C87" s="2" t="s">
        <v>42</v>
      </c>
      <c r="D87" s="13" t="s">
        <v>0</v>
      </c>
      <c r="E87" s="2">
        <v>3</v>
      </c>
      <c r="F87" s="39"/>
      <c r="G87" s="39">
        <f t="shared" si="1"/>
        <v>0</v>
      </c>
      <c r="H87" s="39"/>
    </row>
    <row r="88" spans="1:8" ht="27.6" x14ac:dyDescent="0.3">
      <c r="A88" s="2">
        <v>45</v>
      </c>
      <c r="B88" s="44" t="s">
        <v>185</v>
      </c>
      <c r="C88" s="2" t="s">
        <v>42</v>
      </c>
      <c r="D88" s="13" t="s">
        <v>0</v>
      </c>
      <c r="E88" s="2">
        <v>1</v>
      </c>
      <c r="F88" s="39"/>
      <c r="G88" s="39">
        <f t="shared" si="1"/>
        <v>0</v>
      </c>
      <c r="H88" s="39"/>
    </row>
    <row r="89" spans="1:8" ht="27.6" x14ac:dyDescent="0.3">
      <c r="A89" s="2">
        <v>46</v>
      </c>
      <c r="B89" s="44" t="s">
        <v>186</v>
      </c>
      <c r="C89" s="2" t="s">
        <v>42</v>
      </c>
      <c r="D89" s="13" t="s">
        <v>0</v>
      </c>
      <c r="E89" s="2">
        <v>2</v>
      </c>
      <c r="F89" s="39"/>
      <c r="G89" s="39">
        <f t="shared" si="1"/>
        <v>0</v>
      </c>
      <c r="H89" s="39"/>
    </row>
    <row r="90" spans="1:8" ht="27.6" x14ac:dyDescent="0.3">
      <c r="A90" s="2">
        <v>47</v>
      </c>
      <c r="B90" s="44" t="s">
        <v>187</v>
      </c>
      <c r="C90" s="2" t="s">
        <v>42</v>
      </c>
      <c r="D90" s="13" t="s">
        <v>0</v>
      </c>
      <c r="E90" s="2">
        <v>1</v>
      </c>
      <c r="F90" s="39"/>
      <c r="G90" s="39">
        <f t="shared" si="1"/>
        <v>0</v>
      </c>
      <c r="H90" s="39"/>
    </row>
    <row r="91" spans="1:8" ht="27.6" x14ac:dyDescent="0.3">
      <c r="A91" s="2">
        <v>48</v>
      </c>
      <c r="B91" s="44" t="s">
        <v>188</v>
      </c>
      <c r="C91" s="2" t="s">
        <v>42</v>
      </c>
      <c r="D91" s="13" t="s">
        <v>0</v>
      </c>
      <c r="E91" s="2">
        <v>2</v>
      </c>
      <c r="F91" s="39"/>
      <c r="G91" s="39">
        <f t="shared" si="1"/>
        <v>0</v>
      </c>
      <c r="H91" s="39"/>
    </row>
    <row r="92" spans="1:8" ht="27.6" x14ac:dyDescent="0.3">
      <c r="A92" s="2">
        <v>49</v>
      </c>
      <c r="B92" s="44" t="s">
        <v>189</v>
      </c>
      <c r="C92" s="2" t="s">
        <v>42</v>
      </c>
      <c r="D92" s="13" t="s">
        <v>0</v>
      </c>
      <c r="E92" s="2">
        <v>3</v>
      </c>
      <c r="F92" s="39"/>
      <c r="G92" s="39">
        <f t="shared" si="1"/>
        <v>0</v>
      </c>
      <c r="H92" s="39"/>
    </row>
    <row r="93" spans="1:8" ht="27.6" x14ac:dyDescent="0.3">
      <c r="A93" s="2">
        <v>50</v>
      </c>
      <c r="B93" s="44" t="s">
        <v>190</v>
      </c>
      <c r="C93" s="2" t="s">
        <v>42</v>
      </c>
      <c r="D93" s="13" t="s">
        <v>0</v>
      </c>
      <c r="E93" s="2">
        <v>1</v>
      </c>
      <c r="F93" s="39"/>
      <c r="G93" s="39">
        <f t="shared" si="1"/>
        <v>0</v>
      </c>
      <c r="H93" s="39"/>
    </row>
    <row r="94" spans="1:8" ht="27.6" x14ac:dyDescent="0.3">
      <c r="A94" s="2">
        <v>51</v>
      </c>
      <c r="B94" s="44" t="s">
        <v>191</v>
      </c>
      <c r="C94" s="2" t="s">
        <v>42</v>
      </c>
      <c r="D94" s="13" t="s">
        <v>0</v>
      </c>
      <c r="E94" s="2">
        <v>2</v>
      </c>
      <c r="F94" s="39"/>
      <c r="G94" s="39">
        <f t="shared" si="1"/>
        <v>0</v>
      </c>
      <c r="H94" s="39"/>
    </row>
    <row r="95" spans="1:8" ht="27.6" x14ac:dyDescent="0.3">
      <c r="A95" s="2">
        <v>52</v>
      </c>
      <c r="B95" s="44" t="s">
        <v>192</v>
      </c>
      <c r="C95" s="2" t="s">
        <v>42</v>
      </c>
      <c r="D95" s="13" t="s">
        <v>0</v>
      </c>
      <c r="E95" s="2">
        <v>1</v>
      </c>
      <c r="F95" s="39"/>
      <c r="G95" s="39">
        <f t="shared" si="1"/>
        <v>0</v>
      </c>
      <c r="H95" s="39"/>
    </row>
    <row r="96" spans="1:8" ht="27.6" x14ac:dyDescent="0.3">
      <c r="A96" s="2">
        <v>53</v>
      </c>
      <c r="B96" s="44" t="s">
        <v>193</v>
      </c>
      <c r="C96" s="2" t="s">
        <v>42</v>
      </c>
      <c r="D96" s="13" t="s">
        <v>0</v>
      </c>
      <c r="E96" s="2">
        <v>2</v>
      </c>
      <c r="F96" s="39"/>
      <c r="G96" s="39">
        <f t="shared" si="1"/>
        <v>0</v>
      </c>
      <c r="H96" s="39"/>
    </row>
    <row r="97" spans="1:8" ht="27.6" x14ac:dyDescent="0.3">
      <c r="A97" s="2">
        <v>54</v>
      </c>
      <c r="B97" s="44" t="s">
        <v>194</v>
      </c>
      <c r="C97" s="2" t="s">
        <v>42</v>
      </c>
      <c r="D97" s="13" t="s">
        <v>0</v>
      </c>
      <c r="E97" s="2">
        <v>2</v>
      </c>
      <c r="F97" s="39"/>
      <c r="G97" s="39">
        <f t="shared" si="1"/>
        <v>0</v>
      </c>
      <c r="H97" s="39"/>
    </row>
    <row r="98" spans="1:8" ht="27.6" x14ac:dyDescent="0.3">
      <c r="A98" s="2">
        <v>55</v>
      </c>
      <c r="B98" s="44" t="s">
        <v>195</v>
      </c>
      <c r="C98" s="2" t="s">
        <v>42</v>
      </c>
      <c r="D98" s="13" t="s">
        <v>0</v>
      </c>
      <c r="E98" s="2">
        <v>1</v>
      </c>
      <c r="F98" s="39"/>
      <c r="G98" s="39">
        <f t="shared" si="1"/>
        <v>0</v>
      </c>
      <c r="H98" s="39"/>
    </row>
    <row r="99" spans="1:8" ht="27.6" x14ac:dyDescent="0.3">
      <c r="A99" s="2">
        <v>56</v>
      </c>
      <c r="B99" s="44" t="s">
        <v>196</v>
      </c>
      <c r="C99" s="2" t="s">
        <v>42</v>
      </c>
      <c r="D99" s="13" t="s">
        <v>0</v>
      </c>
      <c r="E99" s="2">
        <v>1</v>
      </c>
      <c r="F99" s="39"/>
      <c r="G99" s="39">
        <f t="shared" si="1"/>
        <v>0</v>
      </c>
      <c r="H99" s="39"/>
    </row>
    <row r="100" spans="1:8" ht="27.6" x14ac:dyDescent="0.3">
      <c r="A100" s="2">
        <v>57</v>
      </c>
      <c r="B100" s="44" t="s">
        <v>197</v>
      </c>
      <c r="C100" s="2" t="s">
        <v>42</v>
      </c>
      <c r="D100" s="13" t="s">
        <v>0</v>
      </c>
      <c r="E100" s="2">
        <v>2</v>
      </c>
      <c r="F100" s="39"/>
      <c r="G100" s="39">
        <f t="shared" si="1"/>
        <v>0</v>
      </c>
      <c r="H100" s="39"/>
    </row>
    <row r="101" spans="1:8" ht="27.6" x14ac:dyDescent="0.3">
      <c r="A101" s="2">
        <v>58</v>
      </c>
      <c r="B101" s="44" t="s">
        <v>198</v>
      </c>
      <c r="C101" s="2" t="s">
        <v>42</v>
      </c>
      <c r="D101" s="13" t="s">
        <v>0</v>
      </c>
      <c r="E101" s="2">
        <v>2</v>
      </c>
      <c r="F101" s="39"/>
      <c r="G101" s="39">
        <f t="shared" si="1"/>
        <v>0</v>
      </c>
      <c r="H101" s="39"/>
    </row>
    <row r="102" spans="1:8" ht="27.6" x14ac:dyDescent="0.3">
      <c r="A102" s="2">
        <v>59</v>
      </c>
      <c r="B102" s="44" t="s">
        <v>199</v>
      </c>
      <c r="C102" s="2" t="s">
        <v>42</v>
      </c>
      <c r="D102" s="13" t="s">
        <v>0</v>
      </c>
      <c r="E102" s="2">
        <v>1</v>
      </c>
      <c r="F102" s="39"/>
      <c r="G102" s="39">
        <f t="shared" si="1"/>
        <v>0</v>
      </c>
      <c r="H102" s="39"/>
    </row>
    <row r="103" spans="1:8" ht="27.6" x14ac:dyDescent="0.3">
      <c r="A103" s="2">
        <v>60</v>
      </c>
      <c r="B103" s="44" t="s">
        <v>200</v>
      </c>
      <c r="C103" s="2" t="s">
        <v>42</v>
      </c>
      <c r="D103" s="13" t="s">
        <v>0</v>
      </c>
      <c r="E103" s="2">
        <v>3</v>
      </c>
      <c r="F103" s="39"/>
      <c r="G103" s="39">
        <f t="shared" si="1"/>
        <v>0</v>
      </c>
      <c r="H103" s="39"/>
    </row>
    <row r="104" spans="1:8" ht="27.6" x14ac:dyDescent="0.3">
      <c r="A104" s="2">
        <v>61</v>
      </c>
      <c r="B104" s="44" t="s">
        <v>201</v>
      </c>
      <c r="C104" s="2" t="s">
        <v>42</v>
      </c>
      <c r="D104" s="13" t="s">
        <v>0</v>
      </c>
      <c r="E104" s="2">
        <v>7</v>
      </c>
      <c r="F104" s="39"/>
      <c r="G104" s="39">
        <f t="shared" si="1"/>
        <v>0</v>
      </c>
      <c r="H104" s="39"/>
    </row>
    <row r="105" spans="1:8" ht="27.6" x14ac:dyDescent="0.3">
      <c r="A105" s="2">
        <v>62</v>
      </c>
      <c r="B105" s="44" t="s">
        <v>202</v>
      </c>
      <c r="C105" s="2" t="s">
        <v>42</v>
      </c>
      <c r="D105" s="13" t="s">
        <v>0</v>
      </c>
      <c r="E105" s="2">
        <v>12</v>
      </c>
      <c r="F105" s="39"/>
      <c r="G105" s="39">
        <f t="shared" si="1"/>
        <v>0</v>
      </c>
      <c r="H105" s="39"/>
    </row>
    <row r="106" spans="1:8" ht="27.6" x14ac:dyDescent="0.3">
      <c r="A106" s="2">
        <v>63</v>
      </c>
      <c r="B106" s="44" t="s">
        <v>203</v>
      </c>
      <c r="C106" s="2" t="s">
        <v>42</v>
      </c>
      <c r="D106" s="13" t="s">
        <v>0</v>
      </c>
      <c r="E106" s="2">
        <v>2</v>
      </c>
      <c r="F106" s="39"/>
      <c r="G106" s="39">
        <f t="shared" si="1"/>
        <v>0</v>
      </c>
      <c r="H106" s="39"/>
    </row>
    <row r="107" spans="1:8" ht="31.2" x14ac:dyDescent="0.3">
      <c r="A107" s="2">
        <v>64</v>
      </c>
      <c r="B107" s="10" t="s">
        <v>204</v>
      </c>
      <c r="C107" s="2" t="s">
        <v>140</v>
      </c>
      <c r="D107" s="13" t="s">
        <v>0</v>
      </c>
      <c r="E107" s="2">
        <v>4</v>
      </c>
      <c r="F107" s="39"/>
      <c r="G107" s="39">
        <f t="shared" si="1"/>
        <v>0</v>
      </c>
      <c r="H107" s="39"/>
    </row>
    <row r="108" spans="1:8" ht="31.2" x14ac:dyDescent="0.3">
      <c r="A108" s="2">
        <v>65</v>
      </c>
      <c r="B108" s="10" t="s">
        <v>205</v>
      </c>
      <c r="C108" s="2" t="s">
        <v>142</v>
      </c>
      <c r="D108" s="13" t="s">
        <v>0</v>
      </c>
      <c r="E108" s="2">
        <v>4</v>
      </c>
      <c r="F108" s="39"/>
      <c r="G108" s="39">
        <f t="shared" si="1"/>
        <v>0</v>
      </c>
      <c r="H108" s="39"/>
    </row>
    <row r="109" spans="1:8" ht="15.6" x14ac:dyDescent="0.3">
      <c r="A109" s="2">
        <v>66</v>
      </c>
      <c r="B109" s="10" t="s">
        <v>143</v>
      </c>
      <c r="C109" s="2" t="s">
        <v>144</v>
      </c>
      <c r="D109" s="13" t="s">
        <v>0</v>
      </c>
      <c r="E109" s="2">
        <v>4</v>
      </c>
      <c r="F109" s="39"/>
      <c r="G109" s="39">
        <f t="shared" si="1"/>
        <v>0</v>
      </c>
      <c r="H109" s="39"/>
    </row>
    <row r="110" spans="1:8" ht="15.6" x14ac:dyDescent="0.3">
      <c r="A110" s="2">
        <v>67</v>
      </c>
      <c r="B110" s="10" t="s">
        <v>145</v>
      </c>
      <c r="C110" s="2" t="s">
        <v>146</v>
      </c>
      <c r="D110" s="13" t="s">
        <v>0</v>
      </c>
      <c r="E110" s="2">
        <v>16</v>
      </c>
      <c r="F110" s="39"/>
      <c r="G110" s="39">
        <f t="shared" si="1"/>
        <v>0</v>
      </c>
      <c r="H110" s="39"/>
    </row>
    <row r="111" spans="1:8" ht="15.6" x14ac:dyDescent="0.3">
      <c r="A111" s="2">
        <v>68</v>
      </c>
      <c r="B111" s="10" t="s">
        <v>147</v>
      </c>
      <c r="C111" s="2" t="s">
        <v>148</v>
      </c>
      <c r="D111" s="13" t="s">
        <v>0</v>
      </c>
      <c r="E111" s="2">
        <v>16</v>
      </c>
      <c r="F111" s="39"/>
      <c r="G111" s="39">
        <f t="shared" si="1"/>
        <v>0</v>
      </c>
      <c r="H111" s="39"/>
    </row>
    <row r="112" spans="1:8" ht="31.2" x14ac:dyDescent="0.3">
      <c r="A112" s="2">
        <v>69</v>
      </c>
      <c r="B112" s="10" t="s">
        <v>206</v>
      </c>
      <c r="C112" s="2" t="s">
        <v>140</v>
      </c>
      <c r="D112" s="13" t="s">
        <v>0</v>
      </c>
      <c r="E112" s="2">
        <v>2</v>
      </c>
      <c r="F112" s="39"/>
      <c r="G112" s="39">
        <f t="shared" si="1"/>
        <v>0</v>
      </c>
      <c r="H112" s="39"/>
    </row>
    <row r="113" spans="1:8" ht="31.2" x14ac:dyDescent="0.3">
      <c r="A113" s="2">
        <v>70</v>
      </c>
      <c r="B113" s="10" t="s">
        <v>207</v>
      </c>
      <c r="C113" s="2" t="s">
        <v>142</v>
      </c>
      <c r="D113" s="13" t="s">
        <v>0</v>
      </c>
      <c r="E113" s="2">
        <v>2</v>
      </c>
      <c r="F113" s="39"/>
      <c r="G113" s="39">
        <f t="shared" si="1"/>
        <v>0</v>
      </c>
      <c r="H113" s="39"/>
    </row>
    <row r="114" spans="1:8" ht="15.6" x14ac:dyDescent="0.3">
      <c r="A114" s="2">
        <v>71</v>
      </c>
      <c r="B114" s="10" t="s">
        <v>143</v>
      </c>
      <c r="C114" s="2" t="s">
        <v>144</v>
      </c>
      <c r="D114" s="13" t="s">
        <v>0</v>
      </c>
      <c r="E114" s="2">
        <v>2</v>
      </c>
      <c r="F114" s="39"/>
      <c r="G114" s="39">
        <f t="shared" si="1"/>
        <v>0</v>
      </c>
      <c r="H114" s="39"/>
    </row>
    <row r="115" spans="1:8" ht="15.6" x14ac:dyDescent="0.3">
      <c r="A115" s="2">
        <v>72</v>
      </c>
      <c r="B115" s="10" t="s">
        <v>208</v>
      </c>
      <c r="C115" s="2" t="s">
        <v>146</v>
      </c>
      <c r="D115" s="13" t="s">
        <v>0</v>
      </c>
      <c r="E115" s="2">
        <v>16</v>
      </c>
      <c r="F115" s="39"/>
      <c r="G115" s="39">
        <f t="shared" si="1"/>
        <v>0</v>
      </c>
      <c r="H115" s="39"/>
    </row>
    <row r="116" spans="1:8" ht="15.6" x14ac:dyDescent="0.3">
      <c r="A116" s="2">
        <v>73</v>
      </c>
      <c r="B116" s="10" t="s">
        <v>209</v>
      </c>
      <c r="C116" s="2" t="s">
        <v>148</v>
      </c>
      <c r="D116" s="13" t="s">
        <v>0</v>
      </c>
      <c r="E116" s="2">
        <v>16</v>
      </c>
      <c r="F116" s="39"/>
      <c r="G116" s="39">
        <f t="shared" si="1"/>
        <v>0</v>
      </c>
      <c r="H116" s="39"/>
    </row>
    <row r="117" spans="1:8" ht="15.6" x14ac:dyDescent="0.3">
      <c r="A117" s="2">
        <v>74</v>
      </c>
      <c r="B117" s="10" t="s">
        <v>149</v>
      </c>
      <c r="C117" s="2"/>
      <c r="D117" s="13" t="s">
        <v>150</v>
      </c>
      <c r="E117" s="2">
        <v>1</v>
      </c>
      <c r="F117" s="39"/>
      <c r="G117" s="39">
        <f t="shared" si="1"/>
        <v>0</v>
      </c>
      <c r="H117" s="39"/>
    </row>
    <row r="118" spans="1:8" ht="31.2" x14ac:dyDescent="0.3">
      <c r="A118" s="2">
        <v>75</v>
      </c>
      <c r="B118" s="10" t="s">
        <v>210</v>
      </c>
      <c r="C118" s="2"/>
      <c r="D118" s="13" t="s">
        <v>0</v>
      </c>
      <c r="E118" s="2">
        <v>3</v>
      </c>
      <c r="F118" s="39"/>
      <c r="G118" s="39">
        <f t="shared" si="1"/>
        <v>0</v>
      </c>
      <c r="H118" s="39"/>
    </row>
    <row r="119" spans="1:8" ht="31.2" x14ac:dyDescent="0.3">
      <c r="A119" s="2">
        <v>76</v>
      </c>
      <c r="B119" s="10" t="s">
        <v>211</v>
      </c>
      <c r="C119" s="2"/>
      <c r="D119" s="13" t="s">
        <v>0</v>
      </c>
      <c r="E119" s="2">
        <v>1</v>
      </c>
      <c r="F119" s="39"/>
      <c r="G119" s="39">
        <f t="shared" si="1"/>
        <v>0</v>
      </c>
      <c r="H119" s="39"/>
    </row>
    <row r="120" spans="1:8" ht="31.2" x14ac:dyDescent="0.3">
      <c r="A120" s="2">
        <v>77</v>
      </c>
      <c r="B120" s="10" t="s">
        <v>212</v>
      </c>
      <c r="C120" s="2"/>
      <c r="D120" s="13" t="s">
        <v>0</v>
      </c>
      <c r="E120" s="2">
        <v>8</v>
      </c>
      <c r="F120" s="39"/>
      <c r="G120" s="39">
        <f t="shared" si="1"/>
        <v>0</v>
      </c>
      <c r="H120" s="39"/>
    </row>
    <row r="121" spans="1:8" ht="31.2" x14ac:dyDescent="0.3">
      <c r="A121" s="2">
        <v>78</v>
      </c>
      <c r="B121" s="10" t="s">
        <v>213</v>
      </c>
      <c r="C121" s="2"/>
      <c r="D121" s="13" t="s">
        <v>0</v>
      </c>
      <c r="E121" s="2">
        <v>13</v>
      </c>
      <c r="F121" s="39"/>
      <c r="G121" s="39">
        <f t="shared" si="1"/>
        <v>0</v>
      </c>
      <c r="H121" s="39"/>
    </row>
    <row r="122" spans="1:8" ht="15.6" x14ac:dyDescent="0.3">
      <c r="A122" s="2"/>
      <c r="B122" s="9" t="s">
        <v>214</v>
      </c>
      <c r="C122" s="2"/>
      <c r="D122" s="13"/>
      <c r="E122" s="2"/>
      <c r="F122" s="39"/>
      <c r="G122" s="39"/>
      <c r="H122" s="39"/>
    </row>
    <row r="123" spans="1:8" ht="16.2" x14ac:dyDescent="0.3">
      <c r="A123" s="2"/>
      <c r="B123" s="38" t="s">
        <v>40</v>
      </c>
      <c r="C123" s="2"/>
      <c r="D123" s="13"/>
      <c r="E123" s="2"/>
      <c r="F123" s="39"/>
      <c r="G123" s="39"/>
      <c r="H123" s="39"/>
    </row>
    <row r="124" spans="1:8" ht="31.2" x14ac:dyDescent="0.3">
      <c r="A124" s="2">
        <v>1</v>
      </c>
      <c r="B124" s="10" t="s">
        <v>156</v>
      </c>
      <c r="C124" s="2" t="s">
        <v>42</v>
      </c>
      <c r="D124" s="13" t="s">
        <v>43</v>
      </c>
      <c r="E124" s="2">
        <v>10</v>
      </c>
      <c r="F124" s="39"/>
      <c r="G124" s="39">
        <f t="shared" si="1"/>
        <v>0</v>
      </c>
      <c r="H124" s="39"/>
    </row>
    <row r="125" spans="1:8" ht="16.2" x14ac:dyDescent="0.3">
      <c r="A125" s="2"/>
      <c r="B125" s="38" t="s">
        <v>53</v>
      </c>
      <c r="C125" s="2"/>
      <c r="D125" s="13"/>
      <c r="E125" s="2"/>
      <c r="F125" s="39"/>
      <c r="G125" s="39"/>
      <c r="H125" s="39"/>
    </row>
    <row r="126" spans="1:8" ht="31.2" x14ac:dyDescent="0.3">
      <c r="A126" s="2">
        <v>2</v>
      </c>
      <c r="B126" s="10" t="s">
        <v>125</v>
      </c>
      <c r="C126" s="2" t="s">
        <v>42</v>
      </c>
      <c r="D126" s="13" t="s">
        <v>0</v>
      </c>
      <c r="E126" s="2">
        <v>2</v>
      </c>
      <c r="F126" s="39"/>
      <c r="G126" s="39">
        <f t="shared" si="1"/>
        <v>0</v>
      </c>
      <c r="H126" s="39"/>
    </row>
    <row r="127" spans="1:8" ht="31.2" x14ac:dyDescent="0.3">
      <c r="A127" s="2">
        <v>3</v>
      </c>
      <c r="B127" s="10" t="s">
        <v>126</v>
      </c>
      <c r="C127" s="2" t="s">
        <v>42</v>
      </c>
      <c r="D127" s="13" t="s">
        <v>0</v>
      </c>
      <c r="E127" s="2">
        <v>1</v>
      </c>
      <c r="F127" s="39"/>
      <c r="G127" s="39">
        <f t="shared" si="1"/>
        <v>0</v>
      </c>
      <c r="H127" s="39"/>
    </row>
    <row r="128" spans="1:8" ht="31.2" x14ac:dyDescent="0.3">
      <c r="A128" s="2"/>
      <c r="B128" s="10" t="s">
        <v>124</v>
      </c>
      <c r="C128" s="2" t="s">
        <v>42</v>
      </c>
      <c r="D128" s="13" t="s">
        <v>0</v>
      </c>
      <c r="E128" s="2">
        <v>1</v>
      </c>
      <c r="F128" s="39"/>
      <c r="G128" s="39">
        <f t="shared" si="1"/>
        <v>0</v>
      </c>
      <c r="H128" s="39"/>
    </row>
    <row r="129" spans="1:8" ht="16.2" x14ac:dyDescent="0.3">
      <c r="A129" s="2"/>
      <c r="B129" s="38" t="s">
        <v>215</v>
      </c>
      <c r="C129" s="2"/>
      <c r="D129" s="13"/>
      <c r="E129" s="2"/>
      <c r="F129" s="39"/>
      <c r="G129" s="39"/>
      <c r="H129" s="39"/>
    </row>
    <row r="130" spans="1:8" ht="15.6" x14ac:dyDescent="0.3">
      <c r="A130" s="2">
        <v>2</v>
      </c>
      <c r="B130" s="10" t="s">
        <v>216</v>
      </c>
      <c r="C130" s="2" t="s">
        <v>217</v>
      </c>
      <c r="D130" s="13" t="s">
        <v>43</v>
      </c>
      <c r="E130" s="2">
        <v>8</v>
      </c>
      <c r="F130" s="39"/>
      <c r="G130" s="39">
        <f t="shared" si="1"/>
        <v>0</v>
      </c>
      <c r="H130" s="39"/>
    </row>
    <row r="131" spans="1:8" ht="15.6" x14ac:dyDescent="0.3">
      <c r="A131" s="52" t="s">
        <v>227</v>
      </c>
      <c r="B131" s="52"/>
      <c r="C131" s="52"/>
      <c r="D131" s="52"/>
      <c r="E131" s="52"/>
      <c r="F131" s="52"/>
      <c r="G131" s="45">
        <f>SUM(G2:G130)</f>
        <v>0</v>
      </c>
      <c r="H131" s="4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_ContractId xmlns="58869e5f-7537-42ec-9d20-442f65f1fbd8">265386</ca_ContractId>
    <ca_IsSigning xmlns="58869e5f-7537-42ec-9d20-442f65f1fbd8">false</ca_IsSigning>
    <ca_IsFileActual xmlns="58869e5f-7537-42ec-9d20-442f65f1fbd8">true</ca_IsFileActual>
    <ca_AttachmentType xmlns="58869e5f-7537-42ec-9d20-442f65f1fbd8">Приложение к договору</ca_Attachment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 Attachment" ma:contentTypeID="0x0101002CB225B13E84402DAE0BA23C3956915E00EBDA5673589E454F9B944AEF7ED4C2B3" ma:contentTypeVersion="61" ma:contentTypeDescription="" ma:contentTypeScope="" ma:versionID="2642227f053dca26f0928a3af42fcbd7">
  <xsd:schema xmlns:xsd="http://www.w3.org/2001/XMLSchema" xmlns:xs="http://www.w3.org/2001/XMLSchema" xmlns:p="http://schemas.microsoft.com/office/2006/metadata/properties" xmlns:ns2="58869e5f-7537-42ec-9d20-442f65f1fbd8" targetNamespace="http://schemas.microsoft.com/office/2006/metadata/properties" ma:root="true" ma:fieldsID="7c30e841b38a220e1273c7106e0442ac" ns2:_="">
    <xsd:import namespace="58869e5f-7537-42ec-9d20-442f65f1fbd8"/>
    <xsd:element name="properties">
      <xsd:complexType>
        <xsd:sequence>
          <xsd:element name="documentManagement">
            <xsd:complexType>
              <xsd:all>
                <xsd:element ref="ns2:ca_AttachmentType" minOccurs="0"/>
                <xsd:element ref="ns2:ca_IsFileActual" minOccurs="0"/>
                <xsd:element ref="ns2:ca_ContractId" minOccurs="0"/>
                <xsd:element ref="ns2:ca_IsSign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9e5f-7537-42ec-9d20-442f65f1fbd8" elementFormDefault="qualified">
    <xsd:import namespace="http://schemas.microsoft.com/office/2006/documentManagement/types"/>
    <xsd:import namespace="http://schemas.microsoft.com/office/infopath/2007/PartnerControls"/>
    <xsd:element name="ca_AttachmentType" ma:index="8" nillable="true" ma:displayName="AttachmentType" ma:format="Dropdown" ma:internalName="ca_AttachmentType">
      <xsd:simpleType>
        <xsd:restriction base="dms:Choice">
          <xsd:enumeration value="Договор"/>
          <xsd:enumeration value="Договор c правками от контрагента"/>
          <xsd:enumeration value="Договор c нашими правками"/>
          <xsd:enumeration value="Приложение к договору"/>
          <xsd:enumeration value="Доп. соглашение"/>
          <xsd:enumeration value="Акт"/>
          <xsd:enumeration value="Меню"/>
          <xsd:enumeration value="Программа"/>
          <xsd:enumeration value="Приказ"/>
          <xsd:enumeration value="Прейскурант"/>
          <xsd:enumeration value="Спецификация"/>
          <xsd:enumeration value="Лист согласования"/>
          <xsd:enumeration value="Подписанный договор"/>
        </xsd:restriction>
      </xsd:simpleType>
    </xsd:element>
    <xsd:element name="ca_IsFileActual" ma:index="9" nillable="true" ma:displayName="IsFileActual" ma:internalName="ca_IsFileActual">
      <xsd:simpleType>
        <xsd:restriction base="dms:Boolean"/>
      </xsd:simpleType>
    </xsd:element>
    <xsd:element name="ca_ContractId" ma:index="10" nillable="true" ma:displayName="ContractId" ma:decimals="0" ma:internalName="ca_ContractId" ma:percentage="FALSE">
      <xsd:simpleType>
        <xsd:restriction base="dms:Number"/>
      </xsd:simpleType>
    </xsd:element>
    <xsd:element name="ca_IsSigning" ma:index="11" nillable="true" ma:displayName="IsSigning" ma:internalName="ca_IsSigning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913025-DE2B-4E0E-BFAD-56527800DC5F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8869e5f-7537-42ec-9d20-442f65f1fbd8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F83408-33C6-4344-B0DA-A4FBACDD2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69e5f-7537-42ec-9d20-442f65f1fb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607AAE-16AE-4C72-BACB-65B293750B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ВК.1</vt:lpstr>
      <vt:lpstr>ВК.2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2. Сводная смета Договор RGF002 R01AR1 от 17.11.2025_Герофарм</dc:title>
  <dc:creator/>
  <cp:lastModifiedBy/>
  <dcterms:created xsi:type="dcterms:W3CDTF">2015-06-05T18:19:34Z</dcterms:created>
  <dcterms:modified xsi:type="dcterms:W3CDTF">2026-04-11T00:07:09Z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0x0101002CB225B13E84402DAE0BA23C3956915E00EBDA5673589E454F9B944AEF7ED4C2B3</vt:lpwstr>
  </property>
</Properties>
</file>