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/>
  <bookViews>
    <workbookView xWindow="0" yWindow="-465" windowWidth="24240" windowHeight="13740"/>
  </bookViews>
  <sheets>
    <sheet name="Лист1" sheetId="1" r:id="rId1"/>
    <sheet name="Лист2" sheetId="2" r:id="rId2"/>
    <sheet name="Лист3" sheetId="3" r:id="rId3"/>
  </sheets>
  <definedNames>
    <definedName name="ItogoPoRazdelam" localSheetId="0">Лист1!#REF!</definedName>
    <definedName name="ItogoStoimostRabot" localSheetId="0">Лист1!#REF!</definedName>
    <definedName name="LabelItogoPoSmete" localSheetId="0">Лист1!$F$3</definedName>
    <definedName name="LabelItogoStRabot" localSheetId="0">Лист1!$F$4</definedName>
    <definedName name="SummaBezNDS" localSheetId="0">Лист1!#REF!</definedName>
    <definedName name="SummaNDS" localSheetId="0">Лист1!#REF!</definedName>
    <definedName name="VsegoPoSmete" localSheetId="0">Лист1!#REF!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6" i="1"/>
  <c r="F57"/>
  <c r="F58"/>
  <c r="F59"/>
  <c r="F60"/>
  <c r="F61"/>
  <c r="F62"/>
  <c r="F63"/>
  <c r="F64"/>
  <c r="F66"/>
  <c r="F39"/>
  <c r="F40"/>
  <c r="F41"/>
  <c r="F42"/>
  <c r="F43"/>
  <c r="F44"/>
  <c r="F45"/>
  <c r="F46"/>
  <c r="F47"/>
  <c r="F48"/>
  <c r="F49"/>
  <c r="F50"/>
  <c r="F51"/>
  <c r="F53"/>
  <c r="F26"/>
  <c r="F27"/>
  <c r="F28"/>
  <c r="F29"/>
  <c r="F30"/>
  <c r="F31"/>
  <c r="F32"/>
  <c r="F33"/>
  <c r="F34"/>
  <c r="F36"/>
  <c r="F10"/>
  <c r="F11"/>
  <c r="F12"/>
  <c r="F13"/>
  <c r="F14"/>
  <c r="F15"/>
  <c r="F16"/>
  <c r="F17"/>
  <c r="F18"/>
  <c r="F19"/>
  <c r="F20"/>
  <c r="F21"/>
  <c r="F23"/>
  <c r="F68"/>
  <c r="F4"/>
  <c r="F3"/>
  <c r="A11"/>
  <c r="A12"/>
  <c r="A13"/>
  <c r="A14"/>
  <c r="A15"/>
  <c r="A16"/>
  <c r="A17"/>
  <c r="A18"/>
  <c r="A19"/>
  <c r="A20"/>
  <c r="A21"/>
  <c r="A26"/>
  <c r="A27"/>
  <c r="A28"/>
  <c r="A29"/>
  <c r="A30"/>
  <c r="A31"/>
  <c r="A32"/>
  <c r="A33"/>
  <c r="A34"/>
  <c r="A39"/>
  <c r="A40"/>
  <c r="A41"/>
  <c r="A42"/>
  <c r="A43"/>
  <c r="A44"/>
  <c r="A45"/>
  <c r="A46"/>
  <c r="A47"/>
  <c r="A48"/>
  <c r="A49"/>
  <c r="A50"/>
  <c r="A51"/>
  <c r="A56"/>
  <c r="A57"/>
  <c r="A58"/>
  <c r="A59"/>
  <c r="A60"/>
  <c r="A61"/>
  <c r="A62"/>
  <c r="A63"/>
  <c r="A64"/>
</calcChain>
</file>

<file path=xl/sharedStrings.xml><?xml version="1.0" encoding="utf-8"?>
<sst xmlns="http://schemas.openxmlformats.org/spreadsheetml/2006/main" count="107" uniqueCount="45">
  <si>
    <t xml:space="preserve">на ремонтно-отделочные работы </t>
  </si>
  <si>
    <t>Сметная стоимость:</t>
  </si>
  <si>
    <t>Стоимость работы:</t>
  </si>
  <si>
    <t>Стоимость материалов:</t>
  </si>
  <si>
    <t>№ п/п</t>
  </si>
  <si>
    <t>Наименование работ, материалов, затрат</t>
  </si>
  <si>
    <t>Ед. изм.</t>
  </si>
  <si>
    <t>Кол-во</t>
  </si>
  <si>
    <t>Цена</t>
  </si>
  <si>
    <t>Стоимость</t>
  </si>
  <si>
    <t>шт</t>
  </si>
  <si>
    <t>м.п</t>
  </si>
  <si>
    <t>Итого по разделу:</t>
  </si>
  <si>
    <t>м2</t>
  </si>
  <si>
    <t>Устройство полусухой стяжки пола по маякам</t>
  </si>
  <si>
    <t>Монтаж откосов ПВХ на окна</t>
  </si>
  <si>
    <t xml:space="preserve">Монтаж подоконников ПВХ </t>
  </si>
  <si>
    <t>Укладка ламината с подложкой</t>
  </si>
  <si>
    <t>Установка плинтусов ПВХ</t>
  </si>
  <si>
    <t>Шпаклевание стен под оклейку обоев</t>
  </si>
  <si>
    <t>Установка порожков мест стыковки плитки с ламинатом</t>
  </si>
  <si>
    <t>ИТОГО ПО РАБОТАМ:</t>
  </si>
  <si>
    <t xml:space="preserve">Заказчик____________________                           Исполнитель____________________    </t>
  </si>
  <si>
    <t>Демонтаж стены с окном между кухней и балконом</t>
  </si>
  <si>
    <t>Укладка плитки на пол</t>
  </si>
  <si>
    <t>Укладка плитки на стену</t>
  </si>
  <si>
    <t>Устройство гидроизоляции пола</t>
  </si>
  <si>
    <t>Оклейка обоев флизелин без подбора рисунка</t>
  </si>
  <si>
    <t>Подготовка потолка для монтажа натяжных потолков</t>
  </si>
  <si>
    <t>5 Раздел: Ремонтно-отделочные работы - санузел</t>
  </si>
  <si>
    <t>4 Раздел: Ремонтно-отделочные работы - кухня, лоджия</t>
  </si>
  <si>
    <t>3 Раздел: Ремонтно-отделочные работы - коридор</t>
  </si>
  <si>
    <t>Перенос подключения батареи (подводку сделать из стены)</t>
  </si>
  <si>
    <t>Перенос батареи (подводку сделать из стены)</t>
  </si>
  <si>
    <t>Утепление пола лоджии</t>
  </si>
  <si>
    <t>Покраска обоев в 2 слоя</t>
  </si>
  <si>
    <t>Утепление потолка лоджии/закрыть гипсокартоном</t>
  </si>
  <si>
    <t>Утепление стен лоджии/закрыть гипсокартоном</t>
  </si>
  <si>
    <t>Монтаж фальш.стены из гипсокартона с ревизией</t>
  </si>
  <si>
    <t>Закрывание инсталляции фальш.коробом из гипсокартона</t>
  </si>
  <si>
    <t>Закрывание коммуникаций фальш.коробом из гипсокартона</t>
  </si>
  <si>
    <t>Штукатурка стен по маякам</t>
  </si>
  <si>
    <t>1 Раздел: Ремонтно-отделочные работы - комната, кладовая</t>
  </si>
  <si>
    <t>Закладка проема между комнатой и кухней гипсовыми плитами</t>
  </si>
  <si>
    <t xml:space="preserve">Смета № </t>
  </si>
</sst>
</file>

<file path=xl/styles.xml><?xml version="1.0" encoding="utf-8"?>
<styleSheet xmlns="http://schemas.openxmlformats.org/spreadsheetml/2006/main">
  <numFmts count="2">
    <numFmt numFmtId="164" formatCode="#,##0.00;[Red]\-#,##0.00"/>
    <numFmt numFmtId="165" formatCode="#,##0.00_ ;[Red]\-#,##0.00\ 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8B4513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9" fillId="0" borderId="1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5" fillId="0" borderId="1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3">
    <cellStyle name="Гиперссылка" xfId="1" builtinId="8" hidden="1"/>
    <cellStyle name="Обычный" xfId="0" builtinId="0"/>
    <cellStyle name="Открывавшаяся гиперссылка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Normal="100" workbookViewId="0">
      <selection activeCell="M13" sqref="M13"/>
    </sheetView>
  </sheetViews>
  <sheetFormatPr defaultColWidth="9.140625" defaultRowHeight="15.75"/>
  <cols>
    <col min="1" max="1" width="5" style="17" customWidth="1"/>
    <col min="2" max="2" width="63.42578125" style="2" customWidth="1"/>
    <col min="3" max="3" width="9" style="17" customWidth="1"/>
    <col min="4" max="4" width="12.140625" style="17" customWidth="1"/>
    <col min="5" max="6" width="13" style="2" customWidth="1"/>
    <col min="7" max="8" width="9.140625" style="6"/>
    <col min="9" max="9" width="9.140625" style="28"/>
    <col min="10" max="15" width="9.140625" style="6"/>
    <col min="16" max="16384" width="9.140625" style="2"/>
  </cols>
  <sheetData>
    <row r="1" spans="1:15" ht="23.25" customHeight="1">
      <c r="A1" s="31" t="s">
        <v>44</v>
      </c>
      <c r="B1" s="31"/>
      <c r="C1" s="31"/>
      <c r="D1" s="31"/>
      <c r="E1" s="31"/>
      <c r="F1" s="31"/>
      <c r="G1" s="2"/>
      <c r="H1" s="2"/>
      <c r="J1" s="2"/>
      <c r="K1" s="2"/>
      <c r="L1" s="2"/>
      <c r="M1" s="2"/>
      <c r="N1" s="2"/>
      <c r="O1" s="2"/>
    </row>
    <row r="2" spans="1:15" ht="23.25" customHeight="1">
      <c r="A2" s="32" t="s">
        <v>0</v>
      </c>
      <c r="B2" s="32"/>
      <c r="C2" s="32"/>
      <c r="D2" s="32"/>
      <c r="E2" s="32"/>
      <c r="F2" s="32"/>
      <c r="G2" s="2"/>
      <c r="H2" s="2"/>
      <c r="J2" s="2"/>
      <c r="K2" s="2"/>
      <c r="L2" s="2"/>
      <c r="M2" s="2"/>
      <c r="N2" s="2"/>
      <c r="O2" s="2"/>
    </row>
    <row r="3" spans="1:15" ht="15.75" customHeight="1">
      <c r="A3" s="33"/>
      <c r="B3" s="33"/>
      <c r="C3" s="33"/>
      <c r="E3" s="7" t="s">
        <v>1</v>
      </c>
      <c r="F3" s="8">
        <f>SUM(F4:F5)</f>
        <v>0</v>
      </c>
      <c r="G3" s="2"/>
      <c r="H3" s="2"/>
      <c r="J3" s="2"/>
      <c r="K3" s="2"/>
      <c r="L3" s="2"/>
      <c r="M3" s="2"/>
      <c r="N3" s="2"/>
      <c r="O3" s="2"/>
    </row>
    <row r="4" spans="1:15" ht="15.75" customHeight="1">
      <c r="A4" s="33"/>
      <c r="B4" s="33"/>
      <c r="C4" s="33"/>
      <c r="E4" s="9" t="s">
        <v>2</v>
      </c>
      <c r="F4" s="10">
        <f>SUM(F68)</f>
        <v>0</v>
      </c>
      <c r="G4" s="2"/>
      <c r="H4" s="2"/>
      <c r="J4" s="2"/>
      <c r="K4" s="2"/>
      <c r="L4" s="2"/>
      <c r="M4" s="2"/>
      <c r="N4" s="2"/>
      <c r="O4" s="2"/>
    </row>
    <row r="5" spans="1:15" ht="15.75" customHeight="1">
      <c r="A5" s="35"/>
      <c r="B5" s="35"/>
      <c r="C5" s="35"/>
      <c r="E5" s="9" t="s">
        <v>3</v>
      </c>
      <c r="F5" s="10">
        <v>0</v>
      </c>
      <c r="G5" s="2"/>
      <c r="H5" s="2"/>
      <c r="J5" s="2"/>
      <c r="K5" s="2"/>
      <c r="L5" s="2"/>
      <c r="M5" s="2"/>
      <c r="N5" s="2"/>
      <c r="O5" s="2"/>
    </row>
    <row r="6" spans="1:15" ht="33.75" customHeight="1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2"/>
      <c r="H6" s="2"/>
      <c r="J6" s="2"/>
      <c r="K6" s="2"/>
      <c r="L6" s="2"/>
      <c r="M6" s="2"/>
      <c r="N6" s="2"/>
      <c r="O6" s="2"/>
    </row>
    <row r="7" spans="1:15" ht="14.25" customHeight="1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"/>
      <c r="H7" s="2"/>
      <c r="J7" s="2"/>
      <c r="K7" s="2"/>
      <c r="L7" s="2"/>
      <c r="M7" s="2"/>
      <c r="N7" s="2"/>
      <c r="O7" s="2"/>
    </row>
    <row r="8" spans="1:15">
      <c r="A8" s="3"/>
      <c r="B8" s="11"/>
      <c r="C8" s="18"/>
      <c r="D8" s="20"/>
      <c r="E8" s="12"/>
      <c r="F8" s="12"/>
    </row>
    <row r="9" spans="1:15">
      <c r="A9" s="34" t="s">
        <v>42</v>
      </c>
      <c r="B9" s="34"/>
      <c r="C9" s="34"/>
      <c r="D9" s="34"/>
      <c r="E9" s="34"/>
      <c r="F9" s="34"/>
    </row>
    <row r="10" spans="1:15">
      <c r="A10" s="4">
        <v>1</v>
      </c>
      <c r="B10" s="13" t="s">
        <v>32</v>
      </c>
      <c r="C10" s="19" t="s">
        <v>10</v>
      </c>
      <c r="D10" s="21">
        <v>1</v>
      </c>
      <c r="E10" s="14"/>
      <c r="F10" s="14">
        <f t="shared" ref="F10" si="0">ROUND(E10*ROUND(D10,2),2)</f>
        <v>0</v>
      </c>
    </row>
    <row r="11" spans="1:15">
      <c r="A11" s="4">
        <f>SUM(A10+1)</f>
        <v>2</v>
      </c>
      <c r="B11" s="30" t="s">
        <v>43</v>
      </c>
      <c r="C11" s="19" t="s">
        <v>13</v>
      </c>
      <c r="D11" s="21">
        <v>8.8000000000000007</v>
      </c>
      <c r="E11" s="14"/>
      <c r="F11" s="14">
        <f>ROUND(E11*ROUND(D11,2),2)</f>
        <v>0</v>
      </c>
    </row>
    <row r="12" spans="1:15">
      <c r="A12" s="4">
        <f t="shared" ref="A12:A21" si="1">SUM(A11+1)</f>
        <v>3</v>
      </c>
      <c r="B12" s="13" t="s">
        <v>28</v>
      </c>
      <c r="C12" s="19" t="s">
        <v>13</v>
      </c>
      <c r="D12" s="21">
        <v>20.2</v>
      </c>
      <c r="E12" s="14"/>
      <c r="F12" s="14">
        <f>ROUND(E12*ROUND(D12,2),2)</f>
        <v>0</v>
      </c>
      <c r="I12" s="29"/>
    </row>
    <row r="13" spans="1:15">
      <c r="A13" s="4">
        <f t="shared" si="1"/>
        <v>4</v>
      </c>
      <c r="B13" s="13" t="s">
        <v>41</v>
      </c>
      <c r="C13" s="19" t="s">
        <v>13</v>
      </c>
      <c r="D13" s="21">
        <v>54.3</v>
      </c>
      <c r="E13" s="14"/>
      <c r="F13" s="14">
        <f t="shared" ref="F13" si="2">ROUND(E13*ROUND(D13,2),2)</f>
        <v>0</v>
      </c>
      <c r="I13" s="29"/>
    </row>
    <row r="14" spans="1:15">
      <c r="A14" s="4">
        <f t="shared" si="1"/>
        <v>5</v>
      </c>
      <c r="B14" s="13" t="s">
        <v>19</v>
      </c>
      <c r="C14" s="19" t="s">
        <v>13</v>
      </c>
      <c r="D14" s="21">
        <v>54.3</v>
      </c>
      <c r="E14" s="14"/>
      <c r="F14" s="14">
        <f>ROUND(E14*ROUND(D14,2),2)</f>
        <v>0</v>
      </c>
      <c r="I14" s="29"/>
    </row>
    <row r="15" spans="1:15">
      <c r="A15" s="4">
        <f t="shared" si="1"/>
        <v>6</v>
      </c>
      <c r="B15" s="13" t="s">
        <v>27</v>
      </c>
      <c r="C15" s="19" t="s">
        <v>13</v>
      </c>
      <c r="D15" s="21">
        <v>54.3</v>
      </c>
      <c r="E15" s="14"/>
      <c r="F15" s="14">
        <f t="shared" ref="F15:F16" si="3">ROUND(E15*ROUND(D15,2),2)</f>
        <v>0</v>
      </c>
      <c r="I15" s="29"/>
    </row>
    <row r="16" spans="1:15">
      <c r="A16" s="4">
        <f t="shared" si="1"/>
        <v>7</v>
      </c>
      <c r="B16" s="13" t="s">
        <v>35</v>
      </c>
      <c r="C16" s="19" t="s">
        <v>13</v>
      </c>
      <c r="D16" s="21">
        <v>54.3</v>
      </c>
      <c r="E16" s="14"/>
      <c r="F16" s="14">
        <f t="shared" si="3"/>
        <v>0</v>
      </c>
      <c r="I16" s="29"/>
    </row>
    <row r="17" spans="1:9">
      <c r="A17" s="4">
        <f t="shared" si="1"/>
        <v>8</v>
      </c>
      <c r="B17" s="15" t="s">
        <v>15</v>
      </c>
      <c r="C17" s="19" t="s">
        <v>11</v>
      </c>
      <c r="D17" s="21">
        <v>5</v>
      </c>
      <c r="E17" s="14"/>
      <c r="F17" s="14">
        <f>ROUND(E17*ROUND(D17,2),2)</f>
        <v>0</v>
      </c>
    </row>
    <row r="18" spans="1:9">
      <c r="A18" s="4">
        <f t="shared" si="1"/>
        <v>9</v>
      </c>
      <c r="B18" s="13" t="s">
        <v>16</v>
      </c>
      <c r="C18" s="19" t="s">
        <v>11</v>
      </c>
      <c r="D18" s="21">
        <v>2</v>
      </c>
      <c r="E18" s="14"/>
      <c r="F18" s="14">
        <f>ROUND(E18*ROUND(D18,2),2)</f>
        <v>0</v>
      </c>
    </row>
    <row r="19" spans="1:9">
      <c r="A19" s="4">
        <f t="shared" si="1"/>
        <v>10</v>
      </c>
      <c r="B19" s="13" t="s">
        <v>14</v>
      </c>
      <c r="C19" s="19" t="s">
        <v>13</v>
      </c>
      <c r="D19" s="21">
        <v>20.2</v>
      </c>
      <c r="E19" s="14"/>
      <c r="F19" s="14">
        <f>ROUND(E19*ROUND(D19,2),2)</f>
        <v>0</v>
      </c>
      <c r="I19" s="29"/>
    </row>
    <row r="20" spans="1:9">
      <c r="A20" s="4">
        <f t="shared" si="1"/>
        <v>11</v>
      </c>
      <c r="B20" s="13" t="s">
        <v>17</v>
      </c>
      <c r="C20" s="19" t="s">
        <v>13</v>
      </c>
      <c r="D20" s="21">
        <v>20.2</v>
      </c>
      <c r="E20" s="14"/>
      <c r="F20" s="14">
        <f t="shared" ref="F20:F21" si="4">ROUND(E20*ROUND(D20,2),2)</f>
        <v>0</v>
      </c>
      <c r="I20" s="29"/>
    </row>
    <row r="21" spans="1:9">
      <c r="A21" s="4">
        <f t="shared" si="1"/>
        <v>12</v>
      </c>
      <c r="B21" s="13" t="s">
        <v>18</v>
      </c>
      <c r="C21" s="19" t="s">
        <v>11</v>
      </c>
      <c r="D21" s="21">
        <v>20.2</v>
      </c>
      <c r="E21" s="14"/>
      <c r="F21" s="14">
        <f t="shared" si="4"/>
        <v>0</v>
      </c>
      <c r="I21" s="29"/>
    </row>
    <row r="22" spans="1:9">
      <c r="A22" s="27"/>
      <c r="C22" s="27"/>
      <c r="D22" s="22"/>
    </row>
    <row r="23" spans="1:9">
      <c r="A23" s="27"/>
      <c r="B23" s="11" t="s">
        <v>12</v>
      </c>
      <c r="C23" s="27"/>
      <c r="D23" s="22"/>
      <c r="F23" s="16">
        <f>SUM(F10:F21)</f>
        <v>0</v>
      </c>
    </row>
    <row r="24" spans="1:9">
      <c r="A24" s="27"/>
      <c r="C24" s="27"/>
      <c r="D24" s="22"/>
    </row>
    <row r="25" spans="1:9">
      <c r="A25" s="34" t="s">
        <v>31</v>
      </c>
      <c r="B25" s="34"/>
      <c r="C25" s="34"/>
      <c r="D25" s="34"/>
      <c r="E25" s="34"/>
      <c r="F25" s="34"/>
    </row>
    <row r="26" spans="1:9">
      <c r="A26" s="4">
        <f>SUM(A21+1)</f>
        <v>13</v>
      </c>
      <c r="B26" s="13" t="s">
        <v>28</v>
      </c>
      <c r="C26" s="19" t="s">
        <v>13</v>
      </c>
      <c r="D26" s="21">
        <v>3.9</v>
      </c>
      <c r="E26" s="14"/>
      <c r="F26" s="14">
        <f>ROUND(E26*ROUND(D26,2),2)</f>
        <v>0</v>
      </c>
    </row>
    <row r="27" spans="1:9">
      <c r="A27" s="4">
        <f t="shared" ref="A27:A34" si="5">SUM(A26+1)</f>
        <v>14</v>
      </c>
      <c r="B27" s="13" t="s">
        <v>41</v>
      </c>
      <c r="C27" s="19" t="s">
        <v>13</v>
      </c>
      <c r="D27" s="21">
        <v>22</v>
      </c>
      <c r="E27" s="14"/>
      <c r="F27" s="14">
        <f t="shared" ref="F27" si="6">ROUND(E27*ROUND(D27,2),2)</f>
        <v>0</v>
      </c>
    </row>
    <row r="28" spans="1:9">
      <c r="A28" s="4">
        <f t="shared" si="5"/>
        <v>15</v>
      </c>
      <c r="B28" s="13" t="s">
        <v>19</v>
      </c>
      <c r="C28" s="19" t="s">
        <v>13</v>
      </c>
      <c r="D28" s="21">
        <v>22</v>
      </c>
      <c r="E28" s="14"/>
      <c r="F28" s="14">
        <f>ROUND(E28*ROUND(D28,2),2)</f>
        <v>0</v>
      </c>
    </row>
    <row r="29" spans="1:9">
      <c r="A29" s="4">
        <f t="shared" si="5"/>
        <v>16</v>
      </c>
      <c r="B29" s="13" t="s">
        <v>27</v>
      </c>
      <c r="C29" s="19" t="s">
        <v>13</v>
      </c>
      <c r="D29" s="21">
        <v>22</v>
      </c>
      <c r="E29" s="14"/>
      <c r="F29" s="14">
        <f t="shared" ref="F29:F30" si="7">ROUND(E29*ROUND(D29,2),2)</f>
        <v>0</v>
      </c>
    </row>
    <row r="30" spans="1:9">
      <c r="A30" s="4">
        <f t="shared" si="5"/>
        <v>17</v>
      </c>
      <c r="B30" s="13" t="s">
        <v>35</v>
      </c>
      <c r="C30" s="19" t="s">
        <v>13</v>
      </c>
      <c r="D30" s="21">
        <v>22</v>
      </c>
      <c r="E30" s="14"/>
      <c r="F30" s="14">
        <f t="shared" si="7"/>
        <v>0</v>
      </c>
    </row>
    <row r="31" spans="1:9">
      <c r="A31" s="4">
        <f t="shared" si="5"/>
        <v>18</v>
      </c>
      <c r="B31" s="13" t="s">
        <v>14</v>
      </c>
      <c r="C31" s="19" t="s">
        <v>13</v>
      </c>
      <c r="D31" s="21">
        <v>3.9</v>
      </c>
      <c r="E31" s="14"/>
      <c r="F31" s="14">
        <f>ROUND(E31*ROUND(D31,2),2)</f>
        <v>0</v>
      </c>
    </row>
    <row r="32" spans="1:9">
      <c r="A32" s="4">
        <f t="shared" si="5"/>
        <v>19</v>
      </c>
      <c r="B32" s="13" t="s">
        <v>17</v>
      </c>
      <c r="C32" s="19" t="s">
        <v>13</v>
      </c>
      <c r="D32" s="21">
        <v>3.9</v>
      </c>
      <c r="E32" s="14"/>
      <c r="F32" s="14">
        <f t="shared" ref="F32:F34" si="8">ROUND(E32*ROUND(D32,2),2)</f>
        <v>0</v>
      </c>
    </row>
    <row r="33" spans="1:6">
      <c r="A33" s="4">
        <f t="shared" si="5"/>
        <v>20</v>
      </c>
      <c r="B33" s="13" t="s">
        <v>18</v>
      </c>
      <c r="C33" s="19" t="s">
        <v>11</v>
      </c>
      <c r="D33" s="21">
        <v>6</v>
      </c>
      <c r="E33" s="14"/>
      <c r="F33" s="14">
        <f t="shared" si="8"/>
        <v>0</v>
      </c>
    </row>
    <row r="34" spans="1:6">
      <c r="A34" s="4">
        <f t="shared" si="5"/>
        <v>21</v>
      </c>
      <c r="B34" s="13" t="s">
        <v>20</v>
      </c>
      <c r="C34" s="19" t="s">
        <v>10</v>
      </c>
      <c r="D34" s="21">
        <v>2</v>
      </c>
      <c r="E34" s="14"/>
      <c r="F34" s="14">
        <f t="shared" si="8"/>
        <v>0</v>
      </c>
    </row>
    <row r="35" spans="1:6">
      <c r="A35" s="27"/>
      <c r="C35" s="27"/>
      <c r="D35" s="22"/>
    </row>
    <row r="36" spans="1:6">
      <c r="A36" s="27"/>
      <c r="B36" s="11" t="s">
        <v>12</v>
      </c>
      <c r="C36" s="27"/>
      <c r="D36" s="22"/>
      <c r="F36" s="16">
        <f>SUM(F26:F34)</f>
        <v>0</v>
      </c>
    </row>
    <row r="37" spans="1:6">
      <c r="A37" s="27"/>
      <c r="C37" s="27"/>
      <c r="D37" s="22"/>
    </row>
    <row r="38" spans="1:6">
      <c r="A38" s="34" t="s">
        <v>30</v>
      </c>
      <c r="B38" s="34"/>
      <c r="C38" s="34"/>
      <c r="D38" s="34"/>
      <c r="E38" s="34"/>
      <c r="F38" s="34"/>
    </row>
    <row r="39" spans="1:6">
      <c r="A39" s="4">
        <f>SUM(A34+1)</f>
        <v>22</v>
      </c>
      <c r="B39" s="13" t="s">
        <v>33</v>
      </c>
      <c r="C39" s="19" t="s">
        <v>10</v>
      </c>
      <c r="D39" s="21">
        <v>1</v>
      </c>
      <c r="E39" s="14"/>
      <c r="F39" s="14">
        <f t="shared" ref="F39" si="9">ROUND(E39*ROUND(D39,2),2)</f>
        <v>0</v>
      </c>
    </row>
    <row r="40" spans="1:6">
      <c r="A40" s="4">
        <f t="shared" ref="A40:A51" si="10">SUM(A39+1)</f>
        <v>23</v>
      </c>
      <c r="B40" s="13" t="s">
        <v>23</v>
      </c>
      <c r="C40" s="19" t="s">
        <v>13</v>
      </c>
      <c r="D40" s="21">
        <v>8.4</v>
      </c>
      <c r="E40" s="14"/>
      <c r="F40" s="14">
        <f>ROUND(E40*ROUND(D40,2),2)</f>
        <v>0</v>
      </c>
    </row>
    <row r="41" spans="1:6">
      <c r="A41" s="4">
        <f t="shared" si="10"/>
        <v>24</v>
      </c>
      <c r="B41" s="13" t="s">
        <v>36</v>
      </c>
      <c r="C41" s="19" t="s">
        <v>13</v>
      </c>
      <c r="D41" s="21">
        <v>1.5</v>
      </c>
      <c r="E41" s="14"/>
      <c r="F41" s="14">
        <f t="shared" ref="F41:F43" si="11">ROUND(E41*ROUND(D41,2),2)</f>
        <v>0</v>
      </c>
    </row>
    <row r="42" spans="1:6">
      <c r="A42" s="4">
        <f t="shared" si="10"/>
        <v>25</v>
      </c>
      <c r="B42" s="13" t="s">
        <v>28</v>
      </c>
      <c r="C42" s="19" t="s">
        <v>13</v>
      </c>
      <c r="D42" s="21">
        <v>15.4</v>
      </c>
      <c r="E42" s="14"/>
      <c r="F42" s="14">
        <f>ROUND(E42*ROUND(D42,2),2)</f>
        <v>0</v>
      </c>
    </row>
    <row r="43" spans="1:6">
      <c r="A43" s="4">
        <f t="shared" si="10"/>
        <v>26</v>
      </c>
      <c r="B43" s="13" t="s">
        <v>37</v>
      </c>
      <c r="C43" s="19" t="s">
        <v>13</v>
      </c>
      <c r="D43" s="21">
        <v>3.5</v>
      </c>
      <c r="E43" s="14"/>
      <c r="F43" s="14">
        <f t="shared" si="11"/>
        <v>0</v>
      </c>
    </row>
    <row r="44" spans="1:6">
      <c r="A44" s="4">
        <f t="shared" si="10"/>
        <v>27</v>
      </c>
      <c r="B44" s="13" t="s">
        <v>41</v>
      </c>
      <c r="C44" s="19" t="s">
        <v>13</v>
      </c>
      <c r="D44" s="21">
        <v>38.4</v>
      </c>
      <c r="E44" s="14"/>
      <c r="F44" s="14">
        <f t="shared" ref="F44" si="12">ROUND(E44*ROUND(D44,2),2)</f>
        <v>0</v>
      </c>
    </row>
    <row r="45" spans="1:6">
      <c r="A45" s="4">
        <f t="shared" si="10"/>
        <v>28</v>
      </c>
      <c r="B45" s="13" t="s">
        <v>19</v>
      </c>
      <c r="C45" s="19" t="s">
        <v>13</v>
      </c>
      <c r="D45" s="21">
        <v>38.4</v>
      </c>
      <c r="E45" s="14"/>
      <c r="F45" s="14">
        <f>ROUND(E45*ROUND(D45,2),2)</f>
        <v>0</v>
      </c>
    </row>
    <row r="46" spans="1:6">
      <c r="A46" s="4">
        <f t="shared" si="10"/>
        <v>29</v>
      </c>
      <c r="B46" s="13" t="s">
        <v>27</v>
      </c>
      <c r="C46" s="19" t="s">
        <v>13</v>
      </c>
      <c r="D46" s="21">
        <v>38.4</v>
      </c>
      <c r="E46" s="14"/>
      <c r="F46" s="14">
        <f>ROUND(E46*ROUND(D46,2),2)</f>
        <v>0</v>
      </c>
    </row>
    <row r="47" spans="1:6">
      <c r="A47" s="4">
        <f t="shared" si="10"/>
        <v>30</v>
      </c>
      <c r="B47" s="13" t="s">
        <v>35</v>
      </c>
      <c r="C47" s="19" t="s">
        <v>13</v>
      </c>
      <c r="D47" s="21">
        <v>38.4</v>
      </c>
      <c r="E47" s="14"/>
      <c r="F47" s="14">
        <f t="shared" ref="F47" si="13">ROUND(E47*ROUND(D47,2),2)</f>
        <v>0</v>
      </c>
    </row>
    <row r="48" spans="1:6">
      <c r="A48" s="4">
        <f t="shared" si="10"/>
        <v>31</v>
      </c>
      <c r="B48" s="13" t="s">
        <v>34</v>
      </c>
      <c r="C48" s="19" t="s">
        <v>13</v>
      </c>
      <c r="D48" s="21">
        <v>1.5</v>
      </c>
      <c r="E48" s="14"/>
      <c r="F48" s="14">
        <f t="shared" ref="F48" si="14">ROUND(E48*ROUND(D48,2),2)</f>
        <v>0</v>
      </c>
    </row>
    <row r="49" spans="1:6">
      <c r="A49" s="4">
        <f t="shared" si="10"/>
        <v>32</v>
      </c>
      <c r="B49" s="13" t="s">
        <v>14</v>
      </c>
      <c r="C49" s="19" t="s">
        <v>13</v>
      </c>
      <c r="D49" s="21">
        <v>15.4</v>
      </c>
      <c r="E49" s="14"/>
      <c r="F49" s="14">
        <f>ROUND(E49*ROUND(D49,2),2)</f>
        <v>0</v>
      </c>
    </row>
    <row r="50" spans="1:6">
      <c r="A50" s="4">
        <f t="shared" si="10"/>
        <v>33</v>
      </c>
      <c r="B50" s="13" t="s">
        <v>17</v>
      </c>
      <c r="C50" s="19" t="s">
        <v>13</v>
      </c>
      <c r="D50" s="21">
        <v>15.4</v>
      </c>
      <c r="E50" s="14"/>
      <c r="F50" s="14">
        <f t="shared" ref="F50:F51" si="15">ROUND(E50*ROUND(D50,2),2)</f>
        <v>0</v>
      </c>
    </row>
    <row r="51" spans="1:6">
      <c r="A51" s="4">
        <f t="shared" si="10"/>
        <v>34</v>
      </c>
      <c r="B51" s="13" t="s">
        <v>18</v>
      </c>
      <c r="C51" s="19" t="s">
        <v>11</v>
      </c>
      <c r="D51" s="21">
        <v>15.4</v>
      </c>
      <c r="E51" s="14"/>
      <c r="F51" s="14">
        <f t="shared" si="15"/>
        <v>0</v>
      </c>
    </row>
    <row r="52" spans="1:6">
      <c r="A52" s="27"/>
      <c r="C52" s="27"/>
      <c r="D52" s="22"/>
    </row>
    <row r="53" spans="1:6">
      <c r="A53" s="27"/>
      <c r="B53" s="11" t="s">
        <v>12</v>
      </c>
      <c r="C53" s="27"/>
      <c r="D53" s="22"/>
      <c r="F53" s="16">
        <f>SUM(F39:F51)</f>
        <v>0</v>
      </c>
    </row>
    <row r="54" spans="1:6">
      <c r="A54" s="27"/>
      <c r="C54" s="27"/>
      <c r="D54" s="22"/>
    </row>
    <row r="55" spans="1:6">
      <c r="A55" s="34" t="s">
        <v>29</v>
      </c>
      <c r="B55" s="34"/>
      <c r="C55" s="34"/>
      <c r="D55" s="34"/>
      <c r="E55" s="34"/>
      <c r="F55" s="34"/>
    </row>
    <row r="56" spans="1:6">
      <c r="A56" s="4">
        <f>SUM(A51+1)</f>
        <v>35</v>
      </c>
      <c r="B56" s="13" t="s">
        <v>26</v>
      </c>
      <c r="C56" s="19" t="s">
        <v>13</v>
      </c>
      <c r="D56" s="21">
        <v>4</v>
      </c>
      <c r="E56" s="14"/>
      <c r="F56" s="14">
        <f t="shared" ref="F56:F59" si="16">ROUND(E56*ROUND(D56,2),2)</f>
        <v>0</v>
      </c>
    </row>
    <row r="57" spans="1:6">
      <c r="A57" s="4">
        <f t="shared" ref="A57:A61" si="17">SUM(A56+1)</f>
        <v>36</v>
      </c>
      <c r="B57" s="13" t="s">
        <v>38</v>
      </c>
      <c r="C57" s="19" t="s">
        <v>13</v>
      </c>
      <c r="D57" s="21">
        <v>1.3</v>
      </c>
      <c r="E57" s="14"/>
      <c r="F57" s="14">
        <f t="shared" si="16"/>
        <v>0</v>
      </c>
    </row>
    <row r="58" spans="1:6" ht="15.75" customHeight="1">
      <c r="A58" s="4">
        <f t="shared" si="17"/>
        <v>37</v>
      </c>
      <c r="B58" s="13" t="s">
        <v>39</v>
      </c>
      <c r="C58" s="19" t="s">
        <v>13</v>
      </c>
      <c r="D58" s="21">
        <v>0.9</v>
      </c>
      <c r="E58" s="14"/>
      <c r="F58" s="14">
        <f t="shared" si="16"/>
        <v>0</v>
      </c>
    </row>
    <row r="59" spans="1:6">
      <c r="A59" s="4">
        <f t="shared" si="17"/>
        <v>38</v>
      </c>
      <c r="B59" s="13" t="s">
        <v>40</v>
      </c>
      <c r="C59" s="19" t="s">
        <v>13</v>
      </c>
      <c r="D59" s="21">
        <v>0.6</v>
      </c>
      <c r="E59" s="14"/>
      <c r="F59" s="14">
        <f t="shared" si="16"/>
        <v>0</v>
      </c>
    </row>
    <row r="60" spans="1:6">
      <c r="A60" s="4">
        <f t="shared" si="17"/>
        <v>39</v>
      </c>
      <c r="B60" s="13" t="s">
        <v>28</v>
      </c>
      <c r="C60" s="19" t="s">
        <v>13</v>
      </c>
      <c r="D60" s="21">
        <v>3.9</v>
      </c>
      <c r="E60" s="14"/>
      <c r="F60" s="14">
        <f>ROUND(E60*ROUND(D60,2),2)</f>
        <v>0</v>
      </c>
    </row>
    <row r="61" spans="1:6">
      <c r="A61" s="4">
        <f t="shared" si="17"/>
        <v>40</v>
      </c>
      <c r="B61" s="13" t="s">
        <v>41</v>
      </c>
      <c r="C61" s="19" t="s">
        <v>13</v>
      </c>
      <c r="D61" s="21">
        <v>12.4</v>
      </c>
      <c r="E61" s="14"/>
      <c r="F61" s="14">
        <f t="shared" ref="F61" si="18">ROUND(E61*ROUND(D61,2),2)</f>
        <v>0</v>
      </c>
    </row>
    <row r="62" spans="1:6">
      <c r="A62" s="4">
        <f t="shared" ref="A62:A64" si="19">SUM(A61+1)</f>
        <v>41</v>
      </c>
      <c r="B62" s="13" t="s">
        <v>14</v>
      </c>
      <c r="C62" s="19" t="s">
        <v>13</v>
      </c>
      <c r="D62" s="21">
        <v>4.0999999999999996</v>
      </c>
      <c r="E62" s="14"/>
      <c r="F62" s="14">
        <f>ROUND(E62*ROUND(D62,2),2)</f>
        <v>0</v>
      </c>
    </row>
    <row r="63" spans="1:6">
      <c r="A63" s="4">
        <f t="shared" si="19"/>
        <v>42</v>
      </c>
      <c r="B63" s="13" t="s">
        <v>24</v>
      </c>
      <c r="C63" s="19" t="s">
        <v>13</v>
      </c>
      <c r="D63" s="21">
        <v>2.6</v>
      </c>
      <c r="E63" s="14"/>
      <c r="F63" s="14">
        <f t="shared" ref="F63:F64" si="20">ROUND(E63*ROUND(D63,2),2)</f>
        <v>0</v>
      </c>
    </row>
    <row r="64" spans="1:6">
      <c r="A64" s="4">
        <f t="shared" si="19"/>
        <v>43</v>
      </c>
      <c r="B64" s="13" t="s">
        <v>25</v>
      </c>
      <c r="C64" s="19" t="s">
        <v>13</v>
      </c>
      <c r="D64" s="21">
        <v>12</v>
      </c>
      <c r="E64" s="14"/>
      <c r="F64" s="14">
        <f t="shared" si="20"/>
        <v>0</v>
      </c>
    </row>
    <row r="65" spans="1:6">
      <c r="A65" s="5"/>
      <c r="B65" s="11"/>
      <c r="C65" s="18"/>
      <c r="D65" s="20"/>
      <c r="E65" s="12"/>
      <c r="F65" s="12"/>
    </row>
    <row r="66" spans="1:6">
      <c r="A66" s="27"/>
      <c r="B66" s="11" t="s">
        <v>12</v>
      </c>
      <c r="C66" s="27"/>
      <c r="D66" s="27"/>
      <c r="F66" s="16">
        <f>SUM(F56:F64)</f>
        <v>0</v>
      </c>
    </row>
    <row r="67" spans="1:6">
      <c r="A67" s="27"/>
      <c r="C67" s="27"/>
      <c r="D67" s="27"/>
    </row>
    <row r="68" spans="1:6">
      <c r="A68" s="27"/>
      <c r="B68" s="23" t="s">
        <v>21</v>
      </c>
      <c r="C68" s="26"/>
      <c r="D68" s="26"/>
      <c r="E68" s="23"/>
      <c r="F68" s="24">
        <f>SUM(F66+F53+F36+F23)</f>
        <v>0</v>
      </c>
    </row>
    <row r="69" spans="1:6">
      <c r="A69" s="27"/>
      <c r="B69" s="23"/>
      <c r="C69" s="26"/>
      <c r="D69" s="26"/>
      <c r="E69" s="23"/>
      <c r="F69" s="24"/>
    </row>
    <row r="70" spans="1:6" ht="39.950000000000003" customHeight="1">
      <c r="A70" s="33" t="s">
        <v>22</v>
      </c>
      <c r="B70" s="33"/>
      <c r="C70" s="33"/>
      <c r="D70" s="33"/>
      <c r="E70" s="33"/>
      <c r="F70" s="33"/>
    </row>
  </sheetData>
  <mergeCells count="8">
    <mergeCell ref="A1:F1"/>
    <mergeCell ref="A2:F2"/>
    <mergeCell ref="A70:F70"/>
    <mergeCell ref="A9:F9"/>
    <mergeCell ref="A25:F25"/>
    <mergeCell ref="A38:F38"/>
    <mergeCell ref="A3:C5"/>
    <mergeCell ref="A55:F55"/>
  </mergeCells>
  <pageMargins left="0.7" right="0.7" top="0.75" bottom="0.75" header="0.3" footer="0.3"/>
  <pageSetup paperSize="9" scale="81" orientation="portrait" horizontalDpi="4294967292" verticalDpi="4294967292" r:id="rId1"/>
  <rowBreaks count="1" manualBreakCount="1">
    <brk id="37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Лист1!LabelItogoPoSmete</vt:lpstr>
      <vt:lpstr>Лист1!LabelItogoStRabot</vt:lpstr>
    </vt:vector>
  </TitlesOfParts>
  <Company>SPecialiST RePack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Капитошка</dc:creator>
  <cp:lastModifiedBy>Дмитрий</cp:lastModifiedBy>
  <cp:revision/>
  <cp:lastPrinted>2016-07-31T07:29:16Z</cp:lastPrinted>
  <dcterms:created xsi:type="dcterms:W3CDTF">2016-01-24T19:41:03Z</dcterms:created>
  <dcterms:modified xsi:type="dcterms:W3CDTF">2016-08-01T10:18:56Z</dcterms:modified>
</cp:coreProperties>
</file>