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595"/>
  </bookViews>
  <sheets>
    <sheet name="Форма КП" sheetId="1" r:id="rId1"/>
  </sheets>
  <definedNames>
    <definedName name="_xlnm._FilterDatabase" localSheetId="0" hidden="1">'Форма КП'!$F$1:$F$347</definedName>
    <definedName name="_xlnm.Print_Titles" localSheetId="0">'Форма КП'!$7:$7</definedName>
    <definedName name="_xlnm.Print_Area" localSheetId="0">'Форма КП'!$A$1:$K$307</definedName>
  </definedNames>
  <calcPr calcId="145621"/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10" i="1"/>
  <c r="G306" i="1" l="1"/>
  <c r="G307" i="1" s="1"/>
</calcChain>
</file>

<file path=xl/sharedStrings.xml><?xml version="1.0" encoding="utf-8"?>
<sst xmlns="http://schemas.openxmlformats.org/spreadsheetml/2006/main" count="1539" uniqueCount="688">
  <si>
    <t>№ п/п</t>
  </si>
  <si>
    <t>Приложение № 1</t>
  </si>
  <si>
    <t xml:space="preserve">к Техническому заданию </t>
  </si>
  <si>
    <t>в т.ч  НДС 18%</t>
  </si>
  <si>
    <t>ЕИ</t>
  </si>
  <si>
    <t>Кол-во</t>
  </si>
  <si>
    <t>Всего, руб.</t>
  </si>
  <si>
    <t>Коммерческое предложение должно быть подписано руководителем организации и закреплено печатью.</t>
  </si>
  <si>
    <t xml:space="preserve">Стоимость оборудования за ед.изм., руб. </t>
  </si>
  <si>
    <t xml:space="preserve">Стоимость  материалов за ед.изм., руб. </t>
  </si>
  <si>
    <t xml:space="preserve">Стоимость работ СМР за ед. изм., руб. </t>
  </si>
  <si>
    <t>Стоимость  
ПНР за ед. изм., руб. с НДС</t>
  </si>
  <si>
    <t xml:space="preserve">Итого, руб. </t>
  </si>
  <si>
    <t>шт.</t>
  </si>
  <si>
    <t>Центральное оборудование</t>
  </si>
  <si>
    <t>Наименование и техническая характеристика оборудования и материалов. Завод — изготовитель (для импортного оборудования — страна, фирма)</t>
  </si>
  <si>
    <t>3.1</t>
  </si>
  <si>
    <r>
      <rPr>
        <sz val="20"/>
        <rFont val="Times New Roman"/>
        <family val="1"/>
        <charset val="204"/>
      </rPr>
      <t>1</t>
    </r>
  </si>
  <si>
    <r>
      <rPr>
        <sz val="20"/>
        <rFont val="Times New Roman"/>
        <family val="1"/>
        <charset val="204"/>
      </rPr>
      <t>шт.</t>
    </r>
  </si>
  <si>
    <r>
      <rPr>
        <sz val="20"/>
        <rFont val="Times New Roman"/>
        <family val="1"/>
        <charset val="204"/>
      </rPr>
      <t>м</t>
    </r>
  </si>
  <si>
    <r>
      <rPr>
        <sz val="20"/>
        <rFont val="Times New Roman"/>
        <family val="1"/>
        <charset val="204"/>
      </rPr>
      <t>20</t>
    </r>
  </si>
  <si>
    <r>
      <rPr>
        <sz val="20"/>
        <rFont val="Times New Roman"/>
        <family val="1"/>
        <charset val="204"/>
      </rPr>
      <t>упак.</t>
    </r>
  </si>
  <si>
    <r>
      <rPr>
        <sz val="20"/>
        <rFont val="Times New Roman"/>
        <family val="1"/>
        <charset val="204"/>
      </rPr>
      <t>16</t>
    </r>
  </si>
  <si>
    <r>
      <rPr>
        <sz val="20"/>
        <rFont val="Times New Roman"/>
        <family val="1"/>
        <charset val="204"/>
      </rPr>
      <t>10</t>
    </r>
  </si>
  <si>
    <r>
      <rPr>
        <sz val="20"/>
        <rFont val="Times New Roman"/>
        <family val="1"/>
        <charset val="204"/>
      </rPr>
      <t>2</t>
    </r>
  </si>
  <si>
    <r>
      <rPr>
        <sz val="20"/>
        <rFont val="Times New Roman"/>
        <family val="1"/>
        <charset val="204"/>
      </rPr>
      <t>1400</t>
    </r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</si>
  <si>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</si>
  <si>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</si>
  <si>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</si>
  <si>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</si>
  <si>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</si>
  <si>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</si>
  <si>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</si>
  <si>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</si>
  <si>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</si>
  <si>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</si>
  <si>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</si>
  <si>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</si>
  <si>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</si>
  <si>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</si>
  <si>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</si>
  <si>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</si>
  <si>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</si>
  <si>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</si>
  <si>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</si>
  <si>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</si>
  <si>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ООО «Центрконтрольавтоматика»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</si>
  <si>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</si>
  <si>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</si>
  <si>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</si>
  <si>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</si>
  <si>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</si>
  <si>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</si>
  <si>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</si>
  <si>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</si>
  <si>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</si>
  <si>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</si>
  <si>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</si>
  <si>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</si>
  <si>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</si>
  <si>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</si>
  <si>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</si>
  <si>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</si>
  <si>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</si>
  <si>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</si>
  <si>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</si>
  <si>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</si>
  <si>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</si>
  <si>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</si>
  <si>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</si>
  <si>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</si>
  <si>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</si>
  <si>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</si>
  <si>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</si>
  <si>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</si>
  <si>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</si>
  <si>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</si>
  <si>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</si>
  <si>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</si>
  <si>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</si>
  <si>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</si>
  <si>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</si>
  <si>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</si>
  <si>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</si>
  <si>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</si>
  <si>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</si>
  <si>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</si>
  <si>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</si>
  <si>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</si>
  <si>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</si>
  <si>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</si>
  <si>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</si>
  <si>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</si>
  <si>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</si>
  <si>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</si>
  <si>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</si>
  <si>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</si>
  <si>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</si>
  <si>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</si>
  <si>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</si>
  <si>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</si>
  <si>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</si>
  <si>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</si>
  <si>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</si>
  <si>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</si>
  <si>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</si>
  <si>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</si>
  <si>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</si>
  <si>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</si>
  <si>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</si>
  <si>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</si>
  <si>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</si>
  <si>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</si>
  <si>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</si>
  <si>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</si>
  <si>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</si>
  <si>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</si>
  <si>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</si>
  <si>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</si>
  <si>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</si>
  <si>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</si>
  <si>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</si>
  <si>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</si>
  <si>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</si>
  <si>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</si>
  <si>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</si>
  <si>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</si>
  <si>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</si>
  <si>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</si>
  <si>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</si>
  <si>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</si>
  <si>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</si>
  <si>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</si>
  <si>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</si>
  <si>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</si>
  <si>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</si>
  <si>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</si>
  <si>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</si>
  <si>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</si>
  <si>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</si>
  <si>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</si>
  <si>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</si>
  <si>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</si>
  <si>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</si>
  <si>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</si>
  <si>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</si>
  <si>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</si>
  <si>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</si>
  <si>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</si>
  <si>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</si>
  <si>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</si>
  <si>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</si>
  <si>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</si>
  <si>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</si>
  <si>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</si>
  <si>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</si>
  <si>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</si>
  <si>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</si>
  <si>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</si>
  <si>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</si>
  <si>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</si>
  <si>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</si>
  <si>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</si>
  <si>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</si>
  <si>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</si>
  <si>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</si>
  <si>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</si>
  <si>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</si>
  <si>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</si>
  <si>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</si>
  <si>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</si>
  <si>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</si>
  <si>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</si>
  <si>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</si>
  <si>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</si>
  <si>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</si>
  <si>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</si>
  <si>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</si>
  <si>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</si>
  <si>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</si>
  <si>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</si>
  <si>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</si>
  <si>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</si>
  <si>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</si>
  <si>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</si>
  <si>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</si>
  <si>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</si>
  <si>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</si>
  <si>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</si>
  <si>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</si>
  <si>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</si>
  <si>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</si>
  <si>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</si>
  <si>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</si>
  <si>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</si>
  <si>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</si>
  <si>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</si>
  <si>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</si>
  <si>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</si>
  <si>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</si>
  <si>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</si>
  <si>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</si>
  <si>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</si>
  <si>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</si>
  <si>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</si>
  <si>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</si>
  <si>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</si>
  <si>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</si>
  <si>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</si>
  <si>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</si>
  <si>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</si>
  <si>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</si>
  <si>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</si>
  <si>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</si>
  <si>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</si>
  <si>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</si>
  <si>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</si>
  <si>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</si>
  <si>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</si>
  <si>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</si>
  <si>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</si>
  <si>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</si>
  <si>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</si>
  <si>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</si>
  <si>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ALTF1- PT1000</t>
  </si>
  <si>
    <t>Датчики наружной температуры -50..+90 IP 65</t>
  </si>
  <si>
    <t>ATF1- PT1000</t>
  </si>
  <si>
    <t>Комплек для автоматизации тепловой завесы (SIReUA1, SIReA1X, SIRe0TX, SIReDC, SIReCC)</t>
  </si>
  <si>
    <t>SIReAA</t>
  </si>
  <si>
    <t>«FRICO»</t>
  </si>
  <si>
    <t>SIReRTX</t>
  </si>
  <si>
    <t>SIReWTA</t>
  </si>
  <si>
    <t>SIReST23024</t>
  </si>
  <si>
    <t>ООО «Центрконтроль автоматика»</t>
  </si>
  <si>
    <t>Комплект для автоматизации тепловой завесы (SReLA1, SIReA1X, SIReCTX, SIReCC, SIReCC)</t>
  </si>
  <si>
    <t>Воздушно- тепловые завесы У3 - У18</t>
  </si>
  <si>
    <t>Комплект для автоматизации теплоых завес У3 - У18 (пульт SIReUB1, накладка на стену, кабель SIReCC)</t>
  </si>
  <si>
    <t>"FRICO"</t>
  </si>
  <si>
    <t>Кабель для тепловых завес У15, У16 ( SIReCC 6р/ 6с длина 30м)</t>
  </si>
  <si>
    <t>Кабель для тепловых завес У15, У13 ( SIReCC 6р/ 6с длина 15м)</t>
  </si>
  <si>
    <t>SHUFT</t>
  </si>
  <si>
    <t>ППГнг(А)- HF 3x15</t>
  </si>
  <si>
    <t>Шкаф автоматики в составе: шкаф металлический, контроллер ULTRCNIC U 5(1Л5) с программным обеспечением автоматизации и диспетчеризации, У1, блок питания, клеммные блоки.</t>
  </si>
  <si>
    <t>Шкаф автоматики в составе: шкаф металлический, контроллер ULTRONIC U/5(1Л5) с программным обеспечением автоматизации и диспетчеризации, У2, блок питания, клеммные блоки.</t>
  </si>
  <si>
    <t>Шкаф автоматики в составе: шкаф металлический, контроллер ULTRONIC U/5(1Л5) с программным обеспечением автоматизации и диспетчеризации, А7, блок питания, клеммные блоки.</t>
  </si>
  <si>
    <t>Шкаф автоматики в составе: шкаф металлический, контроллер ULTRONIC U/5(1Л5) с программным обеспечением автоматизации и диспетчеризации, А8, блок питания, клеммные блоки.</t>
  </si>
  <si>
    <t>Шкаф автоматики в составе: шкаф металлический, контроллер ULTRONIC U/5(1Л5) с программным обеспечением автоматизации и диспетчеризации, А9, блок питания, клеммные блоки.</t>
  </si>
  <si>
    <t>ППГнг(А)-HF 3x1,5</t>
  </si>
  <si>
    <t>Шкаф автоматики в составе: шкаф металлический, контроллер ULTRONIC U/5(1Л5) с программным обеспечением автоматизации и диспетчеризации, А10, блок питания, клеммные блоки.</t>
  </si>
  <si>
    <t>Воздушно- тепловая завеса А10</t>
  </si>
  <si>
    <t>ППГнг(А)- HF 3x1,5</t>
  </si>
  <si>
    <t>Шкаф автоматики в составе: шкаф металлический, контроллер ULTRONIC U/5(1Л5) с программным обеспечением автоматизации и диспетчеризации, А11, блок питания, клеммные блоки.</t>
  </si>
  <si>
    <t>Шкаф автоматики в составе: шкаф металлический, контроллер ULTRONIC U/5(1Л5) с программным обеспечением автоматизации и диспетчеризации, А1, блок питания, клеммные блоки.</t>
  </si>
  <si>
    <t>Шкаф автоматики в составе: шкаф металлический, контроллер ULTRONIC U/5(1Л5) с программным обеспечением автоматизации и диспетчеризации, А2, блок питания, клеммные блоки.</t>
  </si>
  <si>
    <t>Шкаф автоматики в составе: шкаф металлический, контроллер ULTRONIC U/5(1Л5) с программным обеспечением автоматизации и диспетчеризации, А3, блок питания, клеммные блоки.</t>
  </si>
  <si>
    <t>Шкаф автоматики в составе: шкаф металлический, контроллер ULTRONIC U/5(1Л5) с программным обеспечением автоматизации и диспетчеризации, А4, блок питания, клеммные блоки.</t>
  </si>
  <si>
    <t>Шкаф автоматики в составе: шкаф металлический, контроллер ULTRONIC U/5(1Л5) с программным обеспечением автоматизации и диспетчеризации, А5, блок питания, клеммные блоки.</t>
  </si>
  <si>
    <t>ППГнг(А) - HF 3x1,5</t>
  </si>
  <si>
    <t>Шкаф автоматики в составе: шкаф металлический, контроллер ULTRONIC U/5(1Л5) с программным обеспечением автоматизации и диспетчеризации, А6, блок питания, клеммные блоки.</t>
  </si>
  <si>
    <t>Четырехканальный шлюз ETHERNET протоколов PLCNET/ UDP, MODBUS/ TCP в интерфейс RS485</t>
  </si>
  <si>
    <t>uGW4N-I</t>
  </si>
  <si>
    <r>
      <rPr>
        <sz val="20"/>
        <rFont val="Times New Roman"/>
        <family val="1"/>
        <charset val="204"/>
      </rPr>
      <t>14</t>
    </r>
  </si>
  <si>
    <r>
      <rPr>
        <sz val="20"/>
        <rFont val="Times New Roman"/>
        <family val="1"/>
        <charset val="204"/>
      </rPr>
      <t>8</t>
    </r>
  </si>
  <si>
    <r>
      <rPr>
        <sz val="20"/>
        <rFont val="Times New Roman"/>
        <family val="1"/>
        <charset val="204"/>
      </rPr>
      <t>шт</t>
    </r>
  </si>
  <si>
    <t>2</t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</si>
  <si>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</si>
  <si>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</si>
  <si>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</si>
  <si>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</si>
  <si>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</si>
  <si>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</si>
  <si>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</si>
  <si>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</si>
  <si>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</si>
  <si>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</si>
  <si>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</si>
  <si>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</si>
  <si>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</si>
  <si>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</si>
  <si>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</si>
  <si>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</si>
  <si>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</si>
  <si>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</si>
  <si>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</si>
  <si>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</si>
  <si>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</si>
  <si>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</si>
  <si>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</si>
  <si>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</si>
  <si>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</si>
  <si>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</si>
  <si>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</si>
  <si>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</si>
  <si>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Программное обеспечение «Комплексный учет показаний энеогоресурсов»</t>
  </si>
  <si>
    <t>Ilyama</t>
  </si>
  <si>
    <t>АРС</t>
  </si>
  <si>
    <t>Медиа-конвертер Ethernet 10/100BaseTX в 100BaseFX (одномодовое оптоволокно) в металлическом корпусе</t>
  </si>
  <si>
    <t>DSG-1210-28</t>
  </si>
  <si>
    <t>IVKDataServer 2.5</t>
  </si>
  <si>
    <t>Маршрутизатор для подключения по выделенной линии Ethernet, с точкой доступа Wi-Fi 802.11П 300 Мбит/с, 2-портовым хостом USB</t>
  </si>
  <si>
    <t>Щитэлектрокомплект</t>
  </si>
  <si>
    <t>Шкаф учета (ШУСИ 3.21) в комплекте</t>
  </si>
  <si>
    <t>Шкаф учета (ШУСИ 4.27) в комплекте</t>
  </si>
  <si>
    <t>Шкаф учета (ШУСИ 5.30) в комплекте</t>
  </si>
  <si>
    <t>APC</t>
  </si>
  <si>
    <t>DGS- 1005D</t>
  </si>
  <si>
    <t>UTP4-c5t-SOLID-GY</t>
  </si>
  <si>
    <t>HF0IA01G5</t>
  </si>
  <si>
    <t>GCT22-8P8C</t>
  </si>
  <si>
    <t>Хомут 2.5х200 мм, бесцветный (100шт)</t>
  </si>
  <si>
    <t>Хомут 7.6х360 мм, бесцветный (100шт)</t>
  </si>
  <si>
    <t>2.1.1</t>
  </si>
  <si>
    <t>2.1.2</t>
  </si>
  <si>
    <t>2.1.3</t>
  </si>
  <si>
    <t>2.1.4</t>
  </si>
  <si>
    <t>2.1.5</t>
  </si>
  <si>
    <t>2.1.6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</si>
  <si>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</si>
  <si>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</si>
  <si>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</si>
  <si>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</si>
  <si>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</si>
  <si>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</si>
  <si>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</si>
  <si>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</si>
  <si>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</si>
  <si>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</si>
  <si>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</si>
  <si>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</si>
  <si>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</si>
  <si>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</si>
  <si>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</si>
  <si>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</si>
  <si>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2.4.1</t>
  </si>
  <si>
    <t>2.4.2</t>
  </si>
  <si>
    <t>2.5.1</t>
  </si>
  <si>
    <t>2.5.2</t>
  </si>
  <si>
    <t>2.6.1</t>
  </si>
  <si>
    <t>2.6.2</t>
  </si>
  <si>
    <t>2.7.1</t>
  </si>
  <si>
    <t>2.7.2</t>
  </si>
  <si>
    <t>2.8.1</t>
  </si>
  <si>
    <t>2.8.2</t>
  </si>
  <si>
    <t>2.12.1</t>
  </si>
  <si>
    <t>2.12.2</t>
  </si>
  <si>
    <t>2.12.3</t>
  </si>
  <si>
    <t>2.12.4</t>
  </si>
  <si>
    <t>2.12.5</t>
  </si>
  <si>
    <t>2.12.6</t>
  </si>
  <si>
    <t>2.12.7</t>
  </si>
  <si>
    <t>2.12.8</t>
  </si>
  <si>
    <r>
      <rPr>
        <sz val="20"/>
        <rFont val="Times New Roman"/>
        <family val="1"/>
        <charset val="204"/>
      </rPr>
      <t>11</t>
    </r>
  </si>
  <si>
    <r>
      <rPr>
        <sz val="20"/>
        <rFont val="Times New Roman"/>
        <family val="1"/>
        <charset val="204"/>
      </rPr>
      <t>61</t>
    </r>
  </si>
  <si>
    <r>
      <rPr>
        <sz val="20"/>
        <rFont val="Times New Roman"/>
        <family val="1"/>
        <charset val="204"/>
      </rPr>
      <t>2810</t>
    </r>
  </si>
  <si>
    <r>
      <rPr>
        <sz val="20"/>
        <rFont val="Times New Roman"/>
        <family val="1"/>
        <charset val="204"/>
      </rPr>
      <t>Hyperline PLUG-8P8C-U-C5</t>
    </r>
  </si>
  <si>
    <r>
      <rPr>
        <sz val="20"/>
        <rFont val="Times New Roman"/>
        <family val="1"/>
        <charset val="204"/>
      </rPr>
      <t>64</t>
    </r>
  </si>
  <si>
    <r>
      <rPr>
        <sz val="20"/>
        <rFont val="Times New Roman"/>
        <family val="1"/>
        <charset val="204"/>
      </rPr>
      <t>Hyper line BOOT-BL</t>
    </r>
  </si>
  <si>
    <r>
      <rPr>
        <sz val="20"/>
        <rFont val="Times New Roman"/>
        <family val="1"/>
        <charset val="204"/>
      </rPr>
      <t>ПМ-1</t>
    </r>
  </si>
  <si>
    <r>
      <rPr>
        <sz val="20"/>
        <rFont val="Times New Roman"/>
        <family val="1"/>
        <charset val="204"/>
      </rPr>
      <t>SB REH-03</t>
    </r>
  </si>
  <si>
    <r>
      <rPr>
        <sz val="20"/>
        <rFont val="Times New Roman"/>
        <family val="1"/>
        <charset val="204"/>
      </rPr>
      <t>РА-8</t>
    </r>
  </si>
  <si>
    <r>
      <rPr>
        <sz val="20"/>
        <rFont val="Times New Roman"/>
        <family val="1"/>
        <charset val="204"/>
      </rPr>
      <t>5620</t>
    </r>
  </si>
  <si>
    <r>
      <rPr>
        <sz val="20"/>
        <rFont val="Times New Roman"/>
        <family val="1"/>
        <charset val="204"/>
      </rPr>
      <t>2620</t>
    </r>
  </si>
  <si>
    <r>
      <rPr>
        <sz val="20"/>
        <rFont val="Times New Roman"/>
        <family val="1"/>
        <charset val="204"/>
      </rPr>
      <t>C50 W08</t>
    </r>
  </si>
  <si>
    <r>
      <rPr>
        <sz val="20"/>
        <rFont val="Times New Roman"/>
        <family val="1"/>
        <charset val="204"/>
      </rPr>
      <t>34</t>
    </r>
  </si>
  <si>
    <t>3</t>
  </si>
  <si>
    <t>IronLogic</t>
  </si>
  <si>
    <t>ВВГнг-П(А) 2х1,5</t>
  </si>
  <si>
    <t>Арт.№310-908</t>
  </si>
  <si>
    <r>
      <rPr>
        <sz val="20"/>
        <rFont val="Times New Roman"/>
        <family val="1"/>
        <charset val="204"/>
      </rPr>
      <t>БСМ-1</t>
    </r>
  </si>
  <si>
    <r>
      <rPr>
        <sz val="20"/>
        <rFont val="Times New Roman"/>
        <family val="1"/>
        <charset val="204"/>
      </rPr>
      <t>PC - 1-1900</t>
    </r>
  </si>
  <si>
    <r>
      <rPr>
        <sz val="20"/>
        <rFont val="Times New Roman"/>
        <family val="1"/>
        <charset val="204"/>
      </rPr>
      <t>PC- 1-1900</t>
    </r>
  </si>
  <si>
    <r>
      <rPr>
        <sz val="20"/>
        <rFont val="Times New Roman"/>
        <family val="1"/>
        <charset val="204"/>
      </rPr>
      <t>ТФ-16</t>
    </r>
  </si>
  <si>
    <r>
      <rPr>
        <sz val="20"/>
        <rFont val="Times New Roman"/>
        <family val="1"/>
        <charset val="204"/>
      </rPr>
      <t>12</t>
    </r>
  </si>
  <si>
    <r>
      <rPr>
        <sz val="20"/>
        <rFont val="Times New Roman"/>
        <family val="1"/>
        <charset val="204"/>
      </rPr>
      <t>ШТ-16С</t>
    </r>
  </si>
  <si>
    <r>
      <rPr>
        <sz val="20"/>
        <rFont val="Times New Roman"/>
        <family val="1"/>
        <charset val="204"/>
      </rPr>
      <t>4</t>
    </r>
  </si>
  <si>
    <r>
      <rPr>
        <sz val="20"/>
        <rFont val="Times New Roman"/>
        <family val="1"/>
        <charset val="204"/>
      </rPr>
      <t>ГОСТ 8509-86</t>
    </r>
  </si>
  <si>
    <r>
      <rPr>
        <sz val="20"/>
        <rFont val="Times New Roman"/>
        <family val="1"/>
        <charset val="204"/>
      </rPr>
      <t>ГОСТ 103-76*</t>
    </r>
  </si>
  <si>
    <r>
      <rPr>
        <sz val="20"/>
        <rFont val="Times New Roman"/>
        <family val="1"/>
        <charset val="204"/>
      </rPr>
      <t>ГРСС1</t>
    </r>
  </si>
  <si>
    <r>
      <rPr>
        <sz val="20"/>
        <rFont val="Times New Roman"/>
        <family val="1"/>
        <charset val="204"/>
      </rPr>
      <t>ГОСТ 7798-70*</t>
    </r>
  </si>
  <si>
    <r>
      <rPr>
        <sz val="20"/>
        <rFont val="Times New Roman"/>
        <family val="1"/>
        <charset val="204"/>
      </rPr>
      <t>ГОСТ 5915-70*</t>
    </r>
  </si>
  <si>
    <r>
      <rPr>
        <sz val="20"/>
        <rFont val="Times New Roman"/>
        <family val="1"/>
        <charset val="204"/>
      </rPr>
      <t>ГОСТ 11371-78*</t>
    </r>
  </si>
  <si>
    <r>
      <rPr>
        <sz val="20"/>
        <rFont val="Times New Roman"/>
        <family val="1"/>
        <charset val="204"/>
      </rPr>
      <t>ПСО-8</t>
    </r>
  </si>
  <si>
    <t>Автоматизация воздушно-тепловых завес (ВС.АВТЗ.063.15)</t>
  </si>
  <si>
    <t>Автоматизированная система коммерческого учета горячей, холодной воды и тепловой энергии (ВС.АСКУВТ.058.15)</t>
  </si>
  <si>
    <t>Система контроля и управления доступом лифтов (ВС.СКУДл.107.16)</t>
  </si>
  <si>
    <t>Наружные сети связи. Радиофикация (19И-14-СС15)</t>
  </si>
  <si>
    <t>Стропильный стяжной крюк с гайкой и шайбами M16, L= 500мм (Анкер)</t>
  </si>
  <si>
    <t>Стяжка винтовая ТАЛРЕП универсальная L=200мм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</si>
  <si>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</si>
  <si>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</si>
  <si>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</si>
  <si>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</si>
  <si>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</si>
  <si>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</si>
  <si>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</si>
  <si>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</si>
  <si>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</si>
  <si>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</si>
  <si>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</si>
  <si>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</si>
  <si>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</si>
  <si>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</si>
  <si>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</si>
  <si>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</si>
  <si>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</si>
  <si>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</si>
  <si>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</si>
  <si>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</si>
  <si>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r>
      <t xml:space="preserve">Срок выполнения работ:  </t>
    </r>
    <r>
      <rPr>
        <i/>
        <u/>
        <sz val="24"/>
        <color theme="1"/>
        <rFont val="Times New Roman"/>
        <family val="1"/>
        <charset val="204"/>
      </rPr>
      <t>начало - 01 февраля 2017г.,  окончание - 30 июня 2017 г.</t>
    </r>
  </si>
  <si>
    <r>
      <rPr>
        <sz val="24"/>
        <rFont val="Times New Roman"/>
        <family val="1"/>
        <charset val="204"/>
      </rPr>
      <t>ША- У1</t>
    </r>
  </si>
  <si>
    <r>
      <rPr>
        <sz val="24"/>
        <rFont val="Times New Roman"/>
        <family val="1"/>
        <charset val="204"/>
      </rPr>
      <t>1</t>
    </r>
  </si>
  <si>
    <r>
      <rPr>
        <sz val="24"/>
        <rFont val="Times New Roman"/>
        <family val="1"/>
        <charset val="204"/>
      </rPr>
      <t>шт.</t>
    </r>
  </si>
  <si>
    <r>
      <rPr>
        <sz val="24"/>
        <rFont val="Times New Roman"/>
        <family val="1"/>
        <charset val="204"/>
      </rPr>
      <t>ИО-102-20</t>
    </r>
  </si>
  <si>
    <r>
      <rPr>
        <sz val="24"/>
        <rFont val="Times New Roman"/>
        <family val="1"/>
        <charset val="204"/>
      </rPr>
      <t>компл.</t>
    </r>
  </si>
  <si>
    <r>
      <rPr>
        <sz val="24"/>
        <rFont val="Times New Roman"/>
        <family val="1"/>
        <charset val="204"/>
      </rPr>
      <t>МКЭШ 2x0,75</t>
    </r>
  </si>
  <si>
    <r>
      <rPr>
        <sz val="24"/>
        <rFont val="Times New Roman"/>
        <family val="1"/>
        <charset val="204"/>
      </rPr>
      <t>м</t>
    </r>
  </si>
  <si>
    <r>
      <rPr>
        <sz val="24"/>
        <rFont val="Times New Roman"/>
        <family val="1"/>
        <charset val="204"/>
      </rPr>
      <t>100</t>
    </r>
  </si>
  <si>
    <r>
      <rPr>
        <sz val="24"/>
        <rFont val="Times New Roman"/>
        <family val="1"/>
        <charset val="204"/>
      </rPr>
      <t>МКЭШ 3x0,75</t>
    </r>
  </si>
  <si>
    <r>
      <rPr>
        <sz val="24"/>
        <rFont val="Times New Roman"/>
        <family val="1"/>
        <charset val="204"/>
      </rPr>
      <t>20</t>
    </r>
  </si>
  <si>
    <r>
      <rPr>
        <sz val="24"/>
        <rFont val="Times New Roman"/>
        <family val="1"/>
        <charset val="204"/>
      </rPr>
      <t>50</t>
    </r>
  </si>
  <si>
    <r>
      <rPr>
        <sz val="24"/>
        <rFont val="Times New Roman"/>
        <family val="1"/>
        <charset val="204"/>
      </rPr>
      <t>упак.</t>
    </r>
  </si>
  <si>
    <r>
      <rPr>
        <sz val="24"/>
        <rFont val="Times New Roman"/>
        <family val="1"/>
        <charset val="204"/>
      </rPr>
      <t>кг.</t>
    </r>
  </si>
  <si>
    <r>
      <rPr>
        <sz val="24"/>
        <rFont val="Times New Roman"/>
        <family val="1"/>
        <charset val="204"/>
      </rPr>
      <t>ША- У2</t>
    </r>
  </si>
  <si>
    <r>
      <rPr>
        <sz val="24"/>
        <rFont val="Times New Roman"/>
        <family val="1"/>
        <charset val="204"/>
      </rPr>
      <t>ALTF1- PT1000</t>
    </r>
  </si>
  <si>
    <r>
      <rPr>
        <sz val="24"/>
        <rFont val="Times New Roman"/>
        <family val="1"/>
        <charset val="204"/>
      </rPr>
      <t>ATF1- PT1000</t>
    </r>
  </si>
  <si>
    <r>
      <rPr>
        <sz val="24"/>
        <rFont val="Times New Roman"/>
        <family val="1"/>
        <charset val="204"/>
      </rPr>
      <t>SIReAA</t>
    </r>
  </si>
  <si>
    <r>
      <rPr>
        <sz val="24"/>
        <rFont val="Times New Roman"/>
        <family val="1"/>
        <charset val="204"/>
      </rPr>
      <t>SReRTX</t>
    </r>
  </si>
  <si>
    <r>
      <rPr>
        <sz val="24"/>
        <rFont val="Times New Roman"/>
        <family val="1"/>
        <charset val="204"/>
      </rPr>
      <t>SIReWTA</t>
    </r>
  </si>
  <si>
    <r>
      <rPr>
        <sz val="24"/>
        <rFont val="Times New Roman"/>
        <family val="1"/>
        <charset val="204"/>
      </rPr>
      <t>SRS23024</t>
    </r>
  </si>
  <si>
    <r>
      <rPr>
        <sz val="24"/>
        <rFont val="Times New Roman"/>
        <family val="1"/>
        <charset val="204"/>
      </rPr>
      <t>МКЭШ 2х0,75</t>
    </r>
  </si>
  <si>
    <r>
      <rPr>
        <sz val="24"/>
        <rFont val="Times New Roman"/>
        <family val="1"/>
        <charset val="204"/>
      </rPr>
      <t>SIReB</t>
    </r>
  </si>
  <si>
    <r>
      <rPr>
        <sz val="24"/>
        <rFont val="Times New Roman"/>
        <family val="1"/>
        <charset val="204"/>
      </rPr>
      <t>16</t>
    </r>
  </si>
  <si>
    <r>
      <rPr>
        <sz val="24"/>
        <rFont val="Times New Roman"/>
        <family val="1"/>
        <charset val="204"/>
      </rPr>
      <t>SIReCC</t>
    </r>
  </si>
  <si>
    <r>
      <rPr>
        <sz val="24"/>
        <rFont val="Times New Roman"/>
        <family val="1"/>
        <charset val="204"/>
      </rPr>
      <t>10</t>
    </r>
  </si>
  <si>
    <r>
      <rPr>
        <sz val="24"/>
        <rFont val="Times New Roman"/>
        <family val="1"/>
        <charset val="204"/>
      </rPr>
      <t>3</t>
    </r>
  </si>
  <si>
    <r>
      <rPr>
        <sz val="24"/>
        <rFont val="Times New Roman"/>
        <family val="1"/>
        <charset val="204"/>
      </rPr>
      <t>2</t>
    </r>
  </si>
  <si>
    <r>
      <rPr>
        <sz val="24"/>
        <rFont val="Times New Roman"/>
        <family val="1"/>
        <charset val="204"/>
      </rPr>
      <t>200</t>
    </r>
  </si>
  <si>
    <r>
      <rPr>
        <sz val="24"/>
        <rFont val="Times New Roman"/>
        <family val="1"/>
        <charset val="204"/>
      </rPr>
      <t>ША- А7</t>
    </r>
  </si>
  <si>
    <r>
      <rPr>
        <sz val="24"/>
        <rFont val="Times New Roman"/>
        <family val="1"/>
        <charset val="204"/>
      </rPr>
      <t>40</t>
    </r>
  </si>
  <si>
    <r>
      <rPr>
        <sz val="24"/>
        <rFont val="Times New Roman"/>
        <family val="1"/>
        <charset val="204"/>
      </rPr>
      <t>МКЭШ 5x0,75</t>
    </r>
  </si>
  <si>
    <r>
      <rPr>
        <sz val="24"/>
        <rFont val="Times New Roman"/>
        <family val="1"/>
        <charset val="204"/>
      </rPr>
      <t>25</t>
    </r>
  </si>
  <si>
    <r>
      <rPr>
        <sz val="24"/>
        <rFont val="Times New Roman"/>
        <family val="1"/>
        <charset val="204"/>
      </rPr>
      <t>ША-А8</t>
    </r>
  </si>
  <si>
    <r>
      <rPr>
        <sz val="24"/>
        <rFont val="Times New Roman"/>
        <family val="1"/>
        <charset val="204"/>
      </rPr>
      <t>ША- А9</t>
    </r>
  </si>
  <si>
    <r>
      <rPr>
        <sz val="24"/>
        <rFont val="Times New Roman"/>
        <family val="1"/>
        <charset val="204"/>
      </rPr>
      <t>ША- А10</t>
    </r>
  </si>
  <si>
    <r>
      <rPr>
        <sz val="24"/>
        <rFont val="Times New Roman"/>
        <family val="1"/>
        <charset val="204"/>
      </rPr>
      <t>ША- А11</t>
    </r>
  </si>
  <si>
    <r>
      <rPr>
        <sz val="24"/>
        <rFont val="Times New Roman"/>
        <family val="1"/>
        <charset val="204"/>
      </rPr>
      <t>ППГнг(А)- HF 3x1,5</t>
    </r>
  </si>
  <si>
    <r>
      <rPr>
        <sz val="24"/>
        <rFont val="Times New Roman"/>
        <family val="1"/>
        <charset val="204"/>
      </rPr>
      <t>ША-А1</t>
    </r>
  </si>
  <si>
    <r>
      <rPr>
        <sz val="24"/>
        <rFont val="Times New Roman"/>
        <family val="1"/>
        <charset val="204"/>
      </rPr>
      <t>ША- А2</t>
    </r>
  </si>
  <si>
    <r>
      <rPr>
        <sz val="24"/>
        <rFont val="Times New Roman"/>
        <family val="1"/>
        <charset val="204"/>
      </rPr>
      <t>150</t>
    </r>
  </si>
  <si>
    <r>
      <rPr>
        <sz val="24"/>
        <rFont val="Times New Roman"/>
        <family val="1"/>
        <charset val="204"/>
      </rPr>
      <t>ША- А3</t>
    </r>
  </si>
  <si>
    <r>
      <rPr>
        <sz val="24"/>
        <rFont val="Times New Roman"/>
        <family val="1"/>
        <charset val="204"/>
      </rPr>
      <t>ША- А4</t>
    </r>
  </si>
  <si>
    <r>
      <rPr>
        <sz val="24"/>
        <rFont val="Times New Roman"/>
        <family val="1"/>
        <charset val="204"/>
      </rPr>
      <t>ША- А5</t>
    </r>
  </si>
  <si>
    <r>
      <rPr>
        <sz val="24"/>
        <rFont val="Times New Roman"/>
        <family val="1"/>
        <charset val="204"/>
      </rPr>
      <t>ША- А6</t>
    </r>
  </si>
  <si>
    <r>
      <rPr>
        <sz val="24"/>
        <rFont val="Times New Roman"/>
        <family val="1"/>
        <charset val="204"/>
      </rPr>
      <t>МКЭШ 2x1,5</t>
    </r>
  </si>
  <si>
    <r>
      <rPr>
        <sz val="24"/>
        <rFont val="Times New Roman"/>
        <family val="1"/>
        <charset val="204"/>
      </rPr>
      <t>9000</t>
    </r>
  </si>
  <si>
    <r>
      <rPr>
        <sz val="24"/>
        <rFont val="Times New Roman"/>
        <family val="1"/>
        <charset val="204"/>
      </rPr>
      <t>6000</t>
    </r>
  </si>
  <si>
    <r>
      <rPr>
        <sz val="24"/>
        <rFont val="Times New Roman"/>
        <family val="1"/>
        <charset val="204"/>
      </rPr>
      <t>60</t>
    </r>
  </si>
  <si>
    <r>
      <rPr>
        <sz val="24"/>
        <rFont val="Times New Roman"/>
        <family val="1"/>
        <charset val="204"/>
      </rPr>
      <t>КИПЭВНГ 2x2x0,6</t>
    </r>
  </si>
  <si>
    <r>
      <rPr>
        <sz val="24"/>
        <rFont val="Times New Roman"/>
        <family val="1"/>
        <charset val="204"/>
      </rPr>
      <t>1400</t>
    </r>
  </si>
  <si>
    <r>
      <rPr>
        <sz val="24"/>
        <rFont val="Times New Roman"/>
        <family val="1"/>
        <charset val="204"/>
      </rPr>
      <t>300</t>
    </r>
  </si>
  <si>
    <r>
      <rPr>
        <sz val="24"/>
        <rFont val="Times New Roman"/>
        <family val="1"/>
        <charset val="204"/>
      </rPr>
      <t>15</t>
    </r>
  </si>
  <si>
    <r>
      <rPr>
        <sz val="24"/>
        <rFont val="Times New Roman"/>
        <family val="1"/>
        <charset val="204"/>
      </rPr>
      <t>5</t>
    </r>
  </si>
  <si>
    <r>
      <rPr>
        <sz val="24"/>
        <rFont val="Times New Roman"/>
        <family val="1"/>
        <charset val="204"/>
      </rPr>
      <t>Aquarius Pro Р30 S48</t>
    </r>
  </si>
  <si>
    <r>
      <rPr>
        <sz val="24"/>
        <rFont val="Times New Roman"/>
        <family val="1"/>
        <charset val="204"/>
      </rPr>
      <t>IVKDataServer 1.5</t>
    </r>
  </si>
  <si>
    <r>
      <rPr>
        <sz val="24"/>
        <rFont val="Times New Roman"/>
        <family val="1"/>
        <charset val="204"/>
      </rPr>
      <t>Windows 7 Pro</t>
    </r>
  </si>
  <si>
    <r>
      <rPr>
        <sz val="24"/>
        <rFont val="Times New Roman"/>
        <family val="1"/>
        <charset val="204"/>
      </rPr>
      <t>ProLite E2207WS</t>
    </r>
  </si>
  <si>
    <r>
      <rPr>
        <sz val="24"/>
        <rFont val="Times New Roman"/>
        <family val="1"/>
        <charset val="204"/>
      </rPr>
      <t>BK650EI</t>
    </r>
  </si>
  <si>
    <r>
      <rPr>
        <sz val="24"/>
        <rFont val="Times New Roman"/>
        <family val="1"/>
        <charset val="204"/>
      </rPr>
      <t>IMC-101-S-SC</t>
    </r>
  </si>
  <si>
    <r>
      <rPr>
        <sz val="24"/>
        <rFont val="Times New Roman"/>
        <family val="1"/>
        <charset val="204"/>
      </rPr>
      <t>1110.600</t>
    </r>
  </si>
  <si>
    <r>
      <rPr>
        <sz val="24"/>
        <rFont val="Times New Roman"/>
        <family val="1"/>
        <charset val="204"/>
      </rPr>
      <t>РКД Мастер</t>
    </r>
  </si>
  <si>
    <r>
      <rPr>
        <sz val="24"/>
        <rFont val="Times New Roman"/>
        <family val="1"/>
        <charset val="204"/>
      </rPr>
      <t>EP 850</t>
    </r>
  </si>
  <si>
    <r>
      <rPr>
        <sz val="24"/>
        <rFont val="Times New Roman"/>
        <family val="1"/>
        <charset val="204"/>
      </rPr>
      <t>Шайба-2</t>
    </r>
  </si>
  <si>
    <r>
      <rPr>
        <sz val="24"/>
        <rFont val="Times New Roman"/>
        <family val="1"/>
        <charset val="204"/>
      </rPr>
      <t>WL-4001A T4, 6Вт, G5</t>
    </r>
  </si>
  <si>
    <r>
      <rPr>
        <sz val="24"/>
        <rFont val="Times New Roman"/>
        <family val="1"/>
        <charset val="204"/>
      </rPr>
      <t>2/PWR-220 v2</t>
    </r>
  </si>
  <si>
    <r>
      <rPr>
        <sz val="24"/>
        <rFont val="Times New Roman"/>
        <family val="1"/>
        <charset val="204"/>
      </rPr>
      <t>6</t>
    </r>
  </si>
  <si>
    <r>
      <rPr>
        <sz val="24"/>
        <rFont val="Times New Roman"/>
        <family val="1"/>
        <charset val="204"/>
      </rPr>
      <t>DR 4512</t>
    </r>
  </si>
  <si>
    <r>
      <rPr>
        <sz val="24"/>
        <rFont val="Times New Roman"/>
        <family val="1"/>
        <charset val="204"/>
      </rPr>
      <t>Сервер HP DL380e Gen8 SSD 512GB 2x1 TB SAS</t>
    </r>
  </si>
  <si>
    <r>
      <rPr>
        <sz val="24"/>
        <rFont val="Times New Roman"/>
        <family val="1"/>
        <charset val="204"/>
      </rPr>
      <t>SUA3000RMI2U</t>
    </r>
  </si>
  <si>
    <r>
      <rPr>
        <sz val="24"/>
        <rFont val="Times New Roman"/>
        <family val="1"/>
        <charset val="204"/>
      </rPr>
      <t>Keenetic Giga</t>
    </r>
  </si>
  <si>
    <r>
      <rPr>
        <sz val="24"/>
        <rFont val="Times New Roman"/>
        <family val="1"/>
        <charset val="204"/>
      </rPr>
      <t>ШКАФ ШУЭ</t>
    </r>
  </si>
  <si>
    <r>
      <rPr>
        <sz val="24"/>
        <rFont val="Times New Roman"/>
        <family val="1"/>
        <charset val="204"/>
      </rPr>
      <t>14</t>
    </r>
  </si>
  <si>
    <r>
      <rPr>
        <sz val="24"/>
        <rFont val="Times New Roman"/>
        <family val="1"/>
        <charset val="204"/>
      </rPr>
      <t>419R</t>
    </r>
  </si>
  <si>
    <r>
      <rPr>
        <sz val="24"/>
        <rFont val="Times New Roman"/>
        <family val="1"/>
        <charset val="204"/>
      </rPr>
      <t>Домовой 4-РМД</t>
    </r>
  </si>
  <si>
    <r>
      <rPr>
        <sz val="24"/>
        <rFont val="Times New Roman"/>
        <family val="1"/>
        <charset val="204"/>
      </rPr>
      <t>41</t>
    </r>
  </si>
  <si>
    <r>
      <rPr>
        <sz val="24"/>
        <rFont val="Times New Roman"/>
        <family val="1"/>
        <charset val="204"/>
      </rPr>
      <t>21</t>
    </r>
  </si>
  <si>
    <r>
      <rPr>
        <sz val="24"/>
        <rFont val="Times New Roman"/>
        <family val="1"/>
        <charset val="204"/>
      </rPr>
      <t>27</t>
    </r>
  </si>
  <si>
    <r>
      <rPr>
        <sz val="24"/>
        <rFont val="Times New Roman"/>
        <family val="1"/>
        <charset val="204"/>
      </rPr>
      <t>30</t>
    </r>
  </si>
  <si>
    <r>
      <rPr>
        <sz val="24"/>
        <rFont val="Times New Roman"/>
        <family val="1"/>
        <charset val="204"/>
      </rPr>
      <t>DES-1008A</t>
    </r>
  </si>
  <si>
    <r>
      <rPr>
        <sz val="24"/>
        <rFont val="Times New Roman"/>
        <family val="1"/>
        <charset val="204"/>
      </rPr>
      <t>Microsoft Office</t>
    </r>
  </si>
  <si>
    <r>
      <rPr>
        <sz val="24"/>
        <rFont val="Times New Roman"/>
        <family val="1"/>
        <charset val="204"/>
      </rPr>
      <t>1C: Бухгалтерия 8</t>
    </r>
  </si>
  <si>
    <r>
      <rPr>
        <sz val="24"/>
        <rFont val="Times New Roman"/>
        <family val="1"/>
        <charset val="204"/>
      </rPr>
      <t>10 600</t>
    </r>
  </si>
  <si>
    <r>
      <rPr>
        <sz val="24"/>
        <rFont val="Times New Roman"/>
        <family val="1"/>
        <charset val="204"/>
      </rPr>
      <t>250</t>
    </r>
  </si>
  <si>
    <r>
      <rPr>
        <sz val="24"/>
        <rFont val="Times New Roman"/>
        <family val="1"/>
        <charset val="204"/>
      </rPr>
      <t>ВВГнг LS 3х2,5</t>
    </r>
  </si>
  <si>
    <r>
      <rPr>
        <sz val="24"/>
        <rFont val="Times New Roman"/>
        <family val="1"/>
        <charset val="204"/>
      </rPr>
      <t>600</t>
    </r>
  </si>
  <si>
    <r>
      <rPr>
        <sz val="24"/>
        <rFont val="Times New Roman"/>
        <family val="1"/>
        <charset val="204"/>
      </rPr>
      <t>FPT9-9-SC-PC-1M</t>
    </r>
  </si>
  <si>
    <r>
      <rPr>
        <sz val="24"/>
        <rFont val="Times New Roman"/>
        <family val="1"/>
        <charset val="204"/>
      </rPr>
      <t>8</t>
    </r>
  </si>
  <si>
    <r>
      <rPr>
        <sz val="24"/>
        <rFont val="Times New Roman"/>
        <family val="1"/>
        <charset val="204"/>
      </rPr>
      <t>316</t>
    </r>
  </si>
  <si>
    <r>
      <rPr>
        <sz val="24"/>
        <rFont val="Times New Roman"/>
        <family val="1"/>
        <charset val="204"/>
      </rPr>
      <t>773-326</t>
    </r>
  </si>
  <si>
    <r>
      <rPr>
        <sz val="24"/>
        <rFont val="Times New Roman"/>
        <family val="1"/>
        <charset val="204"/>
      </rPr>
      <t>74</t>
    </r>
  </si>
  <si>
    <r>
      <rPr>
        <sz val="24"/>
        <rFont val="Times New Roman"/>
        <family val="1"/>
        <charset val="204"/>
      </rPr>
      <t>Р2463</t>
    </r>
  </si>
  <si>
    <r>
      <rPr>
        <sz val="24"/>
        <rFont val="Times New Roman"/>
        <family val="1"/>
        <charset val="204"/>
      </rPr>
      <t>Г7037</t>
    </r>
  </si>
  <si>
    <r>
      <rPr>
        <sz val="24"/>
        <rFont val="Times New Roman"/>
        <family val="1"/>
        <charset val="204"/>
      </rPr>
      <t>упак</t>
    </r>
  </si>
  <si>
    <r>
      <rPr>
        <sz val="24"/>
        <rFont val="Times New Roman"/>
        <family val="1"/>
        <charset val="204"/>
      </rPr>
      <t>35</t>
    </r>
  </si>
  <si>
    <r>
      <rPr>
        <sz val="24"/>
        <rFont val="Times New Roman"/>
        <family val="1"/>
        <charset val="204"/>
      </rPr>
      <t>Т0104</t>
    </r>
  </si>
  <si>
    <r>
      <rPr>
        <sz val="24"/>
        <rFont val="Times New Roman"/>
        <family val="1"/>
        <charset val="204"/>
      </rPr>
      <t>10850</t>
    </r>
  </si>
  <si>
    <r>
      <rPr>
        <sz val="24"/>
        <rFont val="Times New Roman"/>
        <family val="1"/>
        <charset val="204"/>
      </rPr>
      <t>NM13001-020CR</t>
    </r>
  </si>
  <si>
    <r>
      <rPr>
        <sz val="24"/>
        <rFont val="Times New Roman"/>
        <family val="1"/>
        <charset val="204"/>
      </rPr>
      <t>шт</t>
    </r>
  </si>
  <si>
    <r>
      <rPr>
        <sz val="24"/>
        <rFont val="Times New Roman"/>
        <family val="1"/>
        <charset val="204"/>
      </rPr>
      <t>У995</t>
    </r>
  </si>
  <si>
    <r>
      <rPr>
        <sz val="24"/>
        <rFont val="Times New Roman"/>
        <family val="1"/>
        <charset val="204"/>
      </rPr>
      <t>80</t>
    </r>
  </si>
  <si>
    <r>
      <rPr>
        <sz val="24"/>
        <rFont val="Times New Roman"/>
        <family val="1"/>
        <charset val="204"/>
      </rPr>
      <t>т</t>
    </r>
  </si>
  <si>
    <r>
      <rPr>
        <sz val="24"/>
        <rFont val="Times New Roman"/>
        <family val="1"/>
        <charset val="204"/>
      </rPr>
      <t>1,1</t>
    </r>
  </si>
  <si>
    <r>
      <rPr>
        <sz val="24"/>
        <rFont val="Times New Roman"/>
        <family val="1"/>
        <charset val="204"/>
      </rPr>
      <t>ETI 2,5x200 W</t>
    </r>
  </si>
  <si>
    <r>
      <rPr>
        <sz val="24"/>
        <rFont val="Times New Roman"/>
        <family val="1"/>
        <charset val="204"/>
      </rPr>
      <t>уп</t>
    </r>
  </si>
  <si>
    <r>
      <rPr>
        <sz val="24"/>
        <rFont val="Times New Roman"/>
        <family val="1"/>
        <charset val="204"/>
      </rPr>
      <t>ETI 7,6x360 W</t>
    </r>
  </si>
  <si>
    <r>
      <rPr>
        <sz val="24"/>
        <rFont val="Times New Roman"/>
        <family val="1"/>
        <charset val="204"/>
      </rPr>
      <t>С50 W08</t>
    </r>
  </si>
  <si>
    <r>
      <rPr>
        <sz val="24"/>
        <rFont val="Times New Roman"/>
        <family val="1"/>
        <charset val="204"/>
      </rPr>
      <t>ШК 5039</t>
    </r>
  </si>
  <si>
    <r>
      <rPr>
        <sz val="24"/>
        <rFont val="Times New Roman"/>
        <family val="1"/>
        <charset val="204"/>
      </rPr>
      <t>32</t>
    </r>
  </si>
  <si>
    <r>
      <rPr>
        <sz val="24"/>
        <rFont val="Times New Roman"/>
        <family val="1"/>
        <charset val="204"/>
      </rPr>
      <t>CP-Z-2L (врезной)</t>
    </r>
  </si>
  <si>
    <r>
      <rPr>
        <sz val="24"/>
        <rFont val="Times New Roman"/>
        <family val="1"/>
        <charset val="204"/>
      </rPr>
      <t>61</t>
    </r>
  </si>
  <si>
    <r>
      <rPr>
        <sz val="24"/>
        <rFont val="Times New Roman"/>
        <family val="1"/>
        <charset val="204"/>
      </rPr>
      <t>ШК 5030</t>
    </r>
  </si>
  <si>
    <r>
      <rPr>
        <sz val="24"/>
        <rFont val="Times New Roman"/>
        <family val="1"/>
        <charset val="204"/>
      </rPr>
      <t>КИС-П 2x2x0,6</t>
    </r>
  </si>
  <si>
    <r>
      <rPr>
        <sz val="24"/>
        <rFont val="Times New Roman"/>
        <family val="1"/>
        <charset val="204"/>
      </rPr>
      <t>440</t>
    </r>
  </si>
  <si>
    <r>
      <rPr>
        <sz val="24"/>
        <rFont val="Times New Roman"/>
        <family val="1"/>
        <charset val="204"/>
      </rPr>
      <t>КСПВ 2х0,8</t>
    </r>
  </si>
  <si>
    <r>
      <rPr>
        <sz val="24"/>
        <rFont val="Times New Roman"/>
        <family val="1"/>
        <charset val="204"/>
      </rPr>
      <t>1563</t>
    </r>
  </si>
  <si>
    <r>
      <rPr>
        <sz val="24"/>
        <rFont val="Times New Roman"/>
        <family val="1"/>
        <charset val="204"/>
      </rPr>
      <t>UTP 4х2х0,52</t>
    </r>
  </si>
  <si>
    <r>
      <rPr>
        <sz val="24"/>
        <rFont val="Times New Roman"/>
        <family val="1"/>
        <charset val="204"/>
      </rPr>
      <t>1051</t>
    </r>
  </si>
  <si>
    <r>
      <rPr>
        <sz val="24"/>
        <rFont val="Times New Roman"/>
        <family val="1"/>
        <charset val="204"/>
      </rPr>
      <t>FTP 4х2х0,52</t>
    </r>
  </si>
  <si>
    <r>
      <rPr>
        <sz val="24"/>
        <rFont val="Times New Roman"/>
        <family val="1"/>
        <charset val="204"/>
      </rPr>
      <t>1001</t>
    </r>
  </si>
  <si>
    <r>
      <rPr>
        <sz val="24"/>
        <rFont val="Times New Roman"/>
        <family val="1"/>
        <charset val="204"/>
      </rPr>
      <t>ШВВП2х0,75</t>
    </r>
  </si>
  <si>
    <r>
      <t xml:space="preserve">Коммерческое предложение от  </t>
    </r>
    <r>
      <rPr>
        <b/>
        <sz val="28"/>
        <color rgb="FFFF0000"/>
        <rFont val="Times New Roman"/>
        <family val="1"/>
        <charset val="204"/>
      </rPr>
      <t>/наименование организации/</t>
    </r>
  </si>
  <si>
    <r>
      <rPr>
        <sz val="22"/>
        <rFont val="Times New Roman"/>
        <family val="1"/>
        <charset val="204"/>
      </rPr>
      <t>Воздушно- тепловая завеса У1</t>
    </r>
  </si>
  <si>
    <r>
      <rPr>
        <sz val="22"/>
        <rFont val="Times New Roman"/>
        <family val="1"/>
        <charset val="204"/>
      </rPr>
      <t>Контактный датчик температуры с хомутом для фиксации на трубах</t>
    </r>
  </si>
  <si>
    <r>
      <rPr>
        <sz val="22"/>
        <rFont val="Times New Roman"/>
        <family val="1"/>
        <charset val="204"/>
      </rPr>
      <t>Извещатель магнито- контактный (геркон)</t>
    </r>
  </si>
  <si>
    <r>
      <rPr>
        <sz val="22"/>
        <rFont val="Times New Roman"/>
        <family val="1"/>
        <charset val="204"/>
      </rPr>
      <t>Датчики наружной температуры</t>
    </r>
  </si>
  <si>
    <r>
      <rPr>
        <sz val="22"/>
        <rFont val="Times New Roman"/>
        <family val="1"/>
        <charset val="204"/>
      </rPr>
      <t>Датчик температуры обратной воды</t>
    </r>
  </si>
  <si>
    <r>
      <rPr>
        <sz val="22"/>
        <rFont val="Times New Roman"/>
        <family val="1"/>
        <charset val="204"/>
      </rPr>
      <t>Блок питания 24В</t>
    </r>
  </si>
  <si>
    <r>
      <rPr>
        <sz val="22"/>
        <rFont val="Times New Roman"/>
        <family val="1"/>
        <charset val="204"/>
      </rPr>
      <t>Кабель экранированный</t>
    </r>
  </si>
  <si>
    <r>
      <rPr>
        <sz val="22"/>
        <rFont val="Times New Roman"/>
        <family val="1"/>
        <charset val="204"/>
      </rPr>
      <t>Труба гофрированная из самозатухающего ПВХ- пластиката, гибкая, диаметр 20мм, с протяжкой</t>
    </r>
  </si>
  <si>
    <r>
      <rPr>
        <sz val="22"/>
        <rFont val="Times New Roman"/>
        <family val="1"/>
        <charset val="204"/>
      </rPr>
      <t>Клипсы (упаковка 100 шт) Д20</t>
    </r>
  </si>
  <si>
    <r>
      <rPr>
        <sz val="22"/>
        <rFont val="Times New Roman"/>
        <family val="1"/>
        <charset val="204"/>
      </rPr>
      <t>Шурупы 3,5х60 с дюбелями</t>
    </r>
  </si>
  <si>
    <r>
      <rPr>
        <sz val="22"/>
        <rFont val="Times New Roman"/>
        <family val="1"/>
        <charset val="204"/>
      </rPr>
      <t>Хомут нейлон 3,0х200 мм, черный (уп 100 шт)</t>
    </r>
  </si>
  <si>
    <r>
      <rPr>
        <sz val="22"/>
        <rFont val="Times New Roman"/>
        <family val="1"/>
        <charset val="204"/>
      </rPr>
      <t>Воздушно- тепловая завеса У2</t>
    </r>
  </si>
  <si>
    <r>
      <rPr>
        <sz val="22"/>
        <rFont val="Times New Roman"/>
        <family val="1"/>
        <charset val="204"/>
      </rPr>
      <t>Шурупы 3,5x60 с дюбелями</t>
    </r>
  </si>
  <si>
    <r>
      <rPr>
        <sz val="22"/>
        <rFont val="Times New Roman"/>
        <family val="1"/>
        <charset val="204"/>
      </rPr>
      <t>Кабель для тепловых завес У3- У10, У17, У18 ( SIReCC 6p/ 6с длина 10м)</t>
    </r>
  </si>
  <si>
    <r>
      <rPr>
        <sz val="22"/>
        <rFont val="Times New Roman"/>
        <family val="1"/>
        <charset val="204"/>
      </rPr>
      <t>Кабель для тепловых завес У11, У12, У1А ( SIReCC 6р/ 6с длина 30м)</t>
    </r>
  </si>
  <si>
    <r>
      <rPr>
        <sz val="22"/>
        <rFont val="Times New Roman"/>
        <family val="1"/>
        <charset val="204"/>
      </rPr>
      <t>Воздушно- тепловая завеса А7</t>
    </r>
  </si>
  <si>
    <r>
      <rPr>
        <sz val="22"/>
        <rFont val="Times New Roman"/>
        <family val="1"/>
        <charset val="204"/>
      </rPr>
      <t>Датчики наружной температуры -50..+90D /TIP 65</t>
    </r>
  </si>
  <si>
    <r>
      <rPr>
        <sz val="22"/>
        <rFont val="Times New Roman"/>
        <family val="1"/>
        <charset val="204"/>
      </rPr>
      <t>Кабель силовой</t>
    </r>
  </si>
  <si>
    <r>
      <rPr>
        <sz val="22"/>
        <rFont val="Times New Roman"/>
        <family val="1"/>
        <charset val="204"/>
      </rPr>
      <t>Воздушно- тепловая завеса А8</t>
    </r>
  </si>
  <si>
    <r>
      <rPr>
        <sz val="22"/>
        <rFont val="Times New Roman"/>
        <family val="1"/>
        <charset val="204"/>
      </rPr>
      <t>Датчики наружной температуры -50..+90D TIP 65</t>
    </r>
  </si>
  <si>
    <r>
      <rPr>
        <sz val="22"/>
        <rFont val="Times New Roman"/>
        <family val="1"/>
        <charset val="204"/>
      </rPr>
      <t>Воздушно- тепловая завеса А9</t>
    </r>
  </si>
  <si>
    <r>
      <rPr>
        <sz val="22"/>
        <rFont val="Times New Roman"/>
        <family val="1"/>
        <charset val="204"/>
      </rPr>
      <t>Воздушно- тепловая завеса А11</t>
    </r>
  </si>
  <si>
    <r>
      <rPr>
        <sz val="22"/>
        <rFont val="Times New Roman"/>
        <family val="1"/>
        <charset val="204"/>
      </rPr>
      <t>Воздушно- тепловая завеса А1</t>
    </r>
  </si>
  <si>
    <r>
      <rPr>
        <sz val="22"/>
        <rFont val="Times New Roman"/>
        <family val="1"/>
        <charset val="204"/>
      </rPr>
      <t>Шурупы 3,5x00 с дюбелями</t>
    </r>
  </si>
  <si>
    <r>
      <rPr>
        <sz val="22"/>
        <rFont val="Times New Roman"/>
        <family val="1"/>
        <charset val="204"/>
      </rPr>
      <t>Воздушно- тепловая завеса А2</t>
    </r>
  </si>
  <si>
    <r>
      <rPr>
        <sz val="22"/>
        <rFont val="Times New Roman"/>
        <family val="1"/>
        <charset val="204"/>
      </rPr>
      <t>Хомут нейлон 3,0x200 мм, черный (уп 100 шт)</t>
    </r>
  </si>
  <si>
    <r>
      <rPr>
        <sz val="22"/>
        <rFont val="Times New Roman"/>
        <family val="1"/>
        <charset val="204"/>
      </rPr>
      <t>Воздушно- тепловая завеса А3</t>
    </r>
  </si>
  <si>
    <r>
      <rPr>
        <sz val="22"/>
        <rFont val="Times New Roman"/>
        <family val="1"/>
        <charset val="204"/>
      </rPr>
      <t>Воздушно- тепловая завеса А4</t>
    </r>
  </si>
  <si>
    <r>
      <rPr>
        <sz val="22"/>
        <rFont val="Times New Roman"/>
        <family val="1"/>
        <charset val="204"/>
      </rPr>
      <t>Воздушно- тепловая завеса А5</t>
    </r>
  </si>
  <si>
    <r>
      <rPr>
        <sz val="22"/>
        <rFont val="Times New Roman"/>
        <family val="1"/>
        <charset val="204"/>
      </rPr>
      <t>Воздушно- тепловая завеса А6</t>
    </r>
  </si>
  <si>
    <r>
      <rPr>
        <sz val="22"/>
        <rFont val="Times New Roman"/>
        <family val="1"/>
        <charset val="204"/>
      </rPr>
      <t>Закладные кабельные трассы для автоматизации VRV систем.</t>
    </r>
  </si>
  <si>
    <r>
      <rPr>
        <sz val="22"/>
        <rFont val="Times New Roman"/>
        <family val="1"/>
        <charset val="204"/>
      </rPr>
      <t>Кабельная трассы для организации линии связи RS485.</t>
    </r>
  </si>
  <si>
    <r>
      <rPr>
        <sz val="22"/>
        <rFont val="Times New Roman"/>
        <family val="1"/>
        <charset val="204"/>
      </rPr>
      <t>АРМ Системы приточно- вытяжной вентиляции в комплекте с ПО «Приточно- вытяжная вентиляция, Садовническая 3-7»</t>
    </r>
  </si>
  <si>
    <r>
      <rPr>
        <sz val="22"/>
        <rFont val="Times New Roman"/>
        <family val="1"/>
        <charset val="204"/>
      </rPr>
      <t>ПОДСИСТЕМА УЧЕТА ГОРЯЧЕЙ И ХОЛОДНОЙ ВОДЫ</t>
    </r>
  </si>
  <si>
    <r>
      <rPr>
        <sz val="22"/>
        <rFont val="Times New Roman"/>
        <family val="1"/>
        <charset val="204"/>
      </rPr>
      <t>ОБОРУДОВАНИЕ</t>
    </r>
  </si>
  <si>
    <r>
      <rPr>
        <sz val="22"/>
        <rFont val="Times New Roman"/>
        <family val="1"/>
        <charset val="204"/>
      </rPr>
      <t>АРМ инженера АСКУВТ в комплекте:</t>
    </r>
  </si>
  <si>
    <r>
      <rPr>
        <sz val="22"/>
        <rFont val="Times New Roman"/>
        <family val="1"/>
        <charset val="204"/>
      </rPr>
      <t>Системный блок компьютера</t>
    </r>
  </si>
  <si>
    <r>
      <rPr>
        <sz val="22"/>
        <rFont val="Times New Roman"/>
        <family val="1"/>
        <charset val="204"/>
      </rPr>
      <t>Операционная система Microsoft</t>
    </r>
  </si>
  <si>
    <r>
      <rPr>
        <sz val="22"/>
        <rFont val="Times New Roman"/>
        <family val="1"/>
        <charset val="204"/>
      </rPr>
      <t>Монитор 22" (со встроенными динамиками)</t>
    </r>
  </si>
  <si>
    <r>
      <rPr>
        <sz val="22"/>
        <rFont val="Times New Roman"/>
        <family val="1"/>
        <charset val="204"/>
      </rPr>
      <t>Источник бесперебойного питания Back-UPS 650VA, 230V</t>
    </r>
  </si>
  <si>
    <r>
      <rPr>
        <sz val="22"/>
        <rFont val="Times New Roman"/>
        <family val="1"/>
        <charset val="204"/>
      </rPr>
      <t>Шкаф учета энергоресурсов комплекса (АСКУВТ ЖК) в комплекте:</t>
    </r>
  </si>
  <si>
    <r>
      <rPr>
        <sz val="22"/>
        <rFont val="Times New Roman"/>
        <family val="1"/>
        <charset val="204"/>
      </rPr>
      <t>Шкаф 1000x1000x300</t>
    </r>
  </si>
  <si>
    <r>
      <rPr>
        <sz val="22"/>
        <rFont val="Times New Roman"/>
        <family val="1"/>
        <charset val="204"/>
      </rPr>
      <t>Специализированный компьютер</t>
    </r>
  </si>
  <si>
    <r>
      <rPr>
        <sz val="22"/>
        <rFont val="Times New Roman"/>
        <family val="1"/>
        <charset val="204"/>
      </rPr>
      <t>Источник бесперебойного питания</t>
    </r>
  </si>
  <si>
    <r>
      <rPr>
        <sz val="22"/>
        <rFont val="Times New Roman"/>
        <family val="1"/>
        <charset val="204"/>
      </rPr>
      <t>Антенна выносная</t>
    </r>
  </si>
  <si>
    <r>
      <rPr>
        <sz val="22"/>
        <rFont val="Times New Roman"/>
        <family val="1"/>
        <charset val="204"/>
      </rPr>
      <t>Коммутатор управляемый</t>
    </r>
  </si>
  <si>
    <r>
      <rPr>
        <sz val="22"/>
        <rFont val="Times New Roman"/>
        <family val="1"/>
        <charset val="204"/>
      </rPr>
      <t>Медиа-конвертер Ethernet 10/100BaseTX в 100BaseFX (одномодовое оптоволокно) в металлическом корпусе</t>
    </r>
  </si>
  <si>
    <r>
      <rPr>
        <sz val="22"/>
        <rFont val="Times New Roman"/>
        <family val="1"/>
        <charset val="204"/>
      </rPr>
      <t>Электрические розетки</t>
    </r>
  </si>
  <si>
    <r>
      <rPr>
        <sz val="22"/>
        <rFont val="Times New Roman"/>
        <family val="1"/>
        <charset val="204"/>
      </rPr>
      <t>Автоматический выключатель</t>
    </r>
  </si>
  <si>
    <r>
      <rPr>
        <sz val="22"/>
        <rFont val="Times New Roman"/>
        <family val="1"/>
        <charset val="204"/>
      </rPr>
      <t>Светильник</t>
    </r>
  </si>
  <si>
    <r>
      <rPr>
        <sz val="22"/>
        <rFont val="Times New Roman"/>
        <family val="1"/>
        <charset val="204"/>
      </rPr>
      <t>Программное обеспечение «Комплексный учет показаний энергоресурсов»</t>
    </r>
  </si>
  <si>
    <r>
      <rPr>
        <sz val="22"/>
        <rFont val="Times New Roman"/>
        <family val="1"/>
        <charset val="204"/>
      </rPr>
      <t>Устройство управления питанием</t>
    </r>
  </si>
  <si>
    <r>
      <rPr>
        <sz val="22"/>
        <rFont val="Times New Roman"/>
        <family val="1"/>
        <charset val="204"/>
      </rPr>
      <t>Блок питания</t>
    </r>
  </si>
  <si>
    <r>
      <rPr>
        <sz val="22"/>
        <rFont val="Times New Roman"/>
        <family val="1"/>
        <charset val="204"/>
      </rPr>
      <t>Сервер баз данных</t>
    </r>
  </si>
  <si>
    <r>
      <rPr>
        <sz val="22"/>
        <rFont val="Times New Roman"/>
        <family val="1"/>
        <charset val="204"/>
      </rPr>
      <t>Источник бесперебойного питания Smart-UPS 3000VA USB &amp; Serial RM 2U 230 V</t>
    </r>
  </si>
  <si>
    <r>
      <rPr>
        <sz val="22"/>
        <rFont val="Times New Roman"/>
        <family val="1"/>
        <charset val="204"/>
      </rPr>
      <t>Шкаф учета энергоресурсов (АСКУВТ)</t>
    </r>
  </si>
  <si>
    <r>
      <rPr>
        <sz val="22"/>
        <rFont val="Times New Roman"/>
        <family val="1"/>
        <charset val="204"/>
      </rPr>
      <t>Шкаф учета (ШУСИ 1.10) в комплекте</t>
    </r>
  </si>
  <si>
    <r>
      <rPr>
        <sz val="22"/>
        <rFont val="Times New Roman"/>
        <family val="1"/>
        <charset val="204"/>
      </rPr>
      <t>Корпус 419R</t>
    </r>
  </si>
  <si>
    <r>
      <rPr>
        <sz val="22"/>
        <rFont val="Times New Roman"/>
        <family val="1"/>
        <charset val="204"/>
      </rPr>
      <t>Счетчик импульсов</t>
    </r>
  </si>
  <si>
    <r>
      <rPr>
        <sz val="22"/>
        <rFont val="Times New Roman"/>
        <family val="1"/>
        <charset val="204"/>
      </rPr>
      <t>Шкаф учета (ШУСИ 2.41) в комплекте</t>
    </r>
  </si>
  <si>
    <r>
      <rPr>
        <sz val="22"/>
        <rFont val="Times New Roman"/>
        <family val="1"/>
        <charset val="204"/>
      </rPr>
      <t>Неуправляемый коммутатор с 8 портами 10/100Base-TX</t>
    </r>
  </si>
  <si>
    <r>
      <rPr>
        <sz val="22"/>
        <rFont val="Times New Roman"/>
        <family val="1"/>
        <charset val="204"/>
      </rPr>
      <t>АРМ АСКУЭ бухгалтерии в комплекте:</t>
    </r>
  </si>
  <si>
    <r>
      <rPr>
        <sz val="22"/>
        <rFont val="Times New Roman"/>
        <family val="1"/>
        <charset val="204"/>
      </rPr>
      <t>Монитор 22" (со втроенным динамиком)</t>
    </r>
  </si>
  <si>
    <r>
      <rPr>
        <sz val="22"/>
        <rFont val="Times New Roman"/>
        <family val="1"/>
        <charset val="204"/>
      </rPr>
      <t>Принтер</t>
    </r>
  </si>
  <si>
    <r>
      <rPr>
        <sz val="22"/>
        <rFont val="Times New Roman"/>
        <family val="1"/>
        <charset val="204"/>
      </rPr>
      <t>Источник бесперебойного питания Back-UPS, 650 BA</t>
    </r>
  </si>
  <si>
    <r>
      <rPr>
        <sz val="22"/>
        <rFont val="Times New Roman"/>
        <family val="1"/>
        <charset val="204"/>
      </rPr>
      <t>Операционная система</t>
    </r>
  </si>
  <si>
    <r>
      <rPr>
        <sz val="22"/>
        <rFont val="Times New Roman"/>
        <family val="1"/>
        <charset val="204"/>
      </rPr>
      <t>Программное обеспечение</t>
    </r>
  </si>
  <si>
    <r>
      <rPr>
        <sz val="22"/>
        <rFont val="Times New Roman"/>
        <family val="1"/>
        <charset val="204"/>
      </rPr>
      <t>Специализированное ПО</t>
    </r>
  </si>
  <si>
    <r>
      <rPr>
        <sz val="22"/>
        <rFont val="Times New Roman"/>
        <family val="1"/>
        <charset val="204"/>
      </rPr>
      <t>Неуправляемый коммутатор с 5 портами 10/100BASE-T</t>
    </r>
  </si>
  <si>
    <r>
      <rPr>
        <sz val="22"/>
        <rFont val="Times New Roman"/>
        <family val="1"/>
        <charset val="204"/>
      </rPr>
      <t>ИЗДЕЛИЯ И МА ТЕРИАЛЫ</t>
    </r>
  </si>
  <si>
    <r>
      <rPr>
        <sz val="22"/>
        <rFont val="Times New Roman"/>
        <family val="1"/>
        <charset val="204"/>
      </rPr>
      <t>Кабель сетевой, UTP-4x2x0,5, 5 кат.</t>
    </r>
  </si>
  <si>
    <r>
      <rPr>
        <sz val="22"/>
        <rFont val="Times New Roman"/>
        <family val="1"/>
        <charset val="204"/>
      </rPr>
      <t>Кабель волоконно-оптический 9/125 одномодовый, 2 волокна, для внутренней прокладки, FR-PVC</t>
    </r>
  </si>
  <si>
    <r>
      <rPr>
        <sz val="22"/>
        <rFont val="Times New Roman"/>
        <family val="1"/>
        <charset val="204"/>
      </rPr>
      <t>Провод питания</t>
    </r>
  </si>
  <si>
    <r>
      <rPr>
        <sz val="22"/>
        <rFont val="Times New Roman"/>
        <family val="1"/>
        <charset val="204"/>
      </rPr>
      <t>Одномодовый оптический пигтейл, 9/125, SС/PC, 1 м</t>
    </r>
  </si>
  <si>
    <r>
      <rPr>
        <sz val="22"/>
        <rFont val="Times New Roman"/>
        <family val="1"/>
        <charset val="204"/>
      </rPr>
      <t>Соединитель 2-х кабелей Krone 5e</t>
    </r>
  </si>
  <si>
    <r>
      <rPr>
        <sz val="22"/>
        <rFont val="Times New Roman"/>
        <family val="1"/>
        <charset val="204"/>
      </rPr>
      <t>Клеммники, 1,0-2,5 мм, 6 проводов</t>
    </r>
  </si>
  <si>
    <r>
      <rPr>
        <sz val="22"/>
        <rFont val="Times New Roman"/>
        <family val="1"/>
        <charset val="204"/>
      </rPr>
      <t>Разъём 05-1021 компьютерный RJ45 8P8C, категория 5</t>
    </r>
  </si>
  <si>
    <r>
      <rPr>
        <sz val="22"/>
        <rFont val="Times New Roman"/>
        <family val="1"/>
        <charset val="204"/>
      </rPr>
      <t>Держатель с дюбелем для труб 32мм</t>
    </r>
  </si>
  <si>
    <r>
      <rPr>
        <sz val="22"/>
        <rFont val="Times New Roman"/>
        <family val="1"/>
        <charset val="204"/>
      </rPr>
      <t>Труба гофрированная 32мм ПВХ (Dвнутр. 24,9мм) лёгкая, без зонда (ДКС Россия)</t>
    </r>
  </si>
  <si>
    <r>
      <rPr>
        <sz val="22"/>
        <rFont val="Times New Roman"/>
        <family val="1"/>
        <charset val="204"/>
      </rPr>
      <t>Патч корд UTP 2м Кат 5Е неэкранированный, цвет серый</t>
    </r>
  </si>
  <si>
    <r>
      <rPr>
        <sz val="22"/>
        <rFont val="Times New Roman"/>
        <family val="1"/>
        <charset val="204"/>
      </rPr>
      <t>Коробка протяжная 150х150х101мм</t>
    </r>
  </si>
  <si>
    <r>
      <rPr>
        <sz val="22"/>
        <rFont val="Times New Roman"/>
        <family val="1"/>
        <charset val="204"/>
      </rPr>
      <t>Труба ВГП оцинкованная 50х35 по ГОСТ 3262-75</t>
    </r>
  </si>
  <si>
    <r>
      <rPr>
        <sz val="22"/>
        <rFont val="Times New Roman"/>
        <family val="1"/>
        <charset val="204"/>
      </rPr>
      <t>Знак «Опасность поражения электрическим током», треугольный, 50мм, ПВХ пленка</t>
    </r>
  </si>
  <si>
    <r>
      <rPr>
        <sz val="22"/>
        <rFont val="Times New Roman"/>
        <family val="1"/>
        <charset val="204"/>
      </rPr>
      <t>СИСТЕМА КОНТРОЛЯ И УПРАВЛЕНИЯ ДОСТУПОМ ЛИФТОВ</t>
    </r>
  </si>
  <si>
    <r>
      <rPr>
        <sz val="22"/>
        <rFont val="Times New Roman"/>
        <family val="1"/>
        <charset val="204"/>
      </rPr>
      <t>Шкаф ШСДЛ</t>
    </r>
  </si>
  <si>
    <r>
      <rPr>
        <sz val="22"/>
        <rFont val="Times New Roman"/>
        <family val="1"/>
        <charset val="204"/>
      </rPr>
      <t>Proximity считыватель CP-Z-2L (врезной)</t>
    </r>
  </si>
  <si>
    <r>
      <rPr>
        <sz val="22"/>
        <rFont val="Times New Roman"/>
        <family val="1"/>
        <charset val="204"/>
      </rPr>
      <t>Шкаф питания</t>
    </r>
  </si>
  <si>
    <r>
      <rPr>
        <sz val="22"/>
        <rFont val="Times New Roman"/>
        <family val="1"/>
        <charset val="204"/>
      </rPr>
      <t>КАБЕЛИ И ПРОВОДА</t>
    </r>
  </si>
  <si>
    <r>
      <rPr>
        <sz val="22"/>
        <rFont val="Times New Roman"/>
        <family val="1"/>
        <charset val="204"/>
      </rPr>
      <t>Кабель интерфейса RS485</t>
    </r>
  </si>
  <si>
    <r>
      <rPr>
        <sz val="22"/>
        <rFont val="Times New Roman"/>
        <family val="1"/>
        <charset val="204"/>
      </rPr>
      <t>Кабель контрольный</t>
    </r>
  </si>
  <si>
    <r>
      <rPr>
        <sz val="22"/>
        <rFont val="Times New Roman"/>
        <family val="1"/>
        <charset val="204"/>
      </rPr>
      <t>Кабель сетевой, кат. 5е PVC (ПВХ) UTP 4х2х0,52</t>
    </r>
  </si>
  <si>
    <r>
      <rPr>
        <sz val="22"/>
        <rFont val="Times New Roman"/>
        <family val="1"/>
        <charset val="204"/>
      </rPr>
      <t>Кабель сетевой, кат. 5е PVC (ПВХ) FTP 4х2х0,52</t>
    </r>
  </si>
  <si>
    <r>
      <rPr>
        <sz val="22"/>
        <rFont val="Times New Roman"/>
        <family val="1"/>
        <charset val="204"/>
      </rPr>
      <t>Провод соединительный</t>
    </r>
  </si>
  <si>
    <r>
      <rPr>
        <sz val="22"/>
        <rFont val="Times New Roman"/>
        <family val="1"/>
        <charset val="204"/>
      </rPr>
      <t>МОНТАЖНЫЕ ИЗДЕЛИЯ И ДЕТАЛИ</t>
    </r>
  </si>
  <si>
    <r>
      <rPr>
        <sz val="22"/>
        <rFont val="Times New Roman"/>
        <family val="1"/>
        <charset val="204"/>
      </rPr>
      <t>Труба гофрированная из самозатухающего ПВХ-пластиката, гибкая, диаметр 32мм, с протяжкой</t>
    </r>
  </si>
  <si>
    <r>
      <rPr>
        <sz val="22"/>
        <rFont val="Times New Roman"/>
        <family val="1"/>
        <charset val="204"/>
      </rPr>
      <t>Коннектор RJ-45 (8P8C) cat.5e</t>
    </r>
  </si>
  <si>
    <r>
      <rPr>
        <sz val="22"/>
        <rFont val="Times New Roman"/>
        <family val="1"/>
        <charset val="204"/>
      </rPr>
      <t>Колпачок изолирующий RJ-45 (10 шт.)</t>
    </r>
  </si>
  <si>
    <r>
      <rPr>
        <sz val="22"/>
        <rFont val="Times New Roman"/>
        <family val="1"/>
        <charset val="204"/>
      </rPr>
      <t>Пластина монтажная</t>
    </r>
  </si>
  <si>
    <r>
      <rPr>
        <sz val="22"/>
        <rFont val="Times New Roman"/>
        <family val="1"/>
        <charset val="204"/>
      </rPr>
      <t>Кросс-бокс</t>
    </r>
  </si>
  <si>
    <r>
      <rPr>
        <sz val="22"/>
        <rFont val="Times New Roman"/>
        <family val="1"/>
        <charset val="204"/>
      </rPr>
      <t>Коробка разветвительная, 89х43х37</t>
    </r>
  </si>
  <si>
    <r>
      <rPr>
        <sz val="22"/>
        <rFont val="Times New Roman"/>
        <family val="1"/>
        <charset val="204"/>
      </rPr>
      <t>Линейка клемм 450В 17А 12 контактов</t>
    </r>
  </si>
  <si>
    <r>
      <rPr>
        <sz val="22"/>
        <rFont val="Times New Roman"/>
        <family val="1"/>
        <charset val="204"/>
      </rPr>
      <t>Клипсы</t>
    </r>
  </si>
  <si>
    <r>
      <rPr>
        <sz val="22"/>
        <rFont val="Times New Roman"/>
        <family val="1"/>
        <charset val="204"/>
      </rPr>
      <t>Стяжка нейлоновая 3х150</t>
    </r>
  </si>
  <si>
    <r>
      <rPr>
        <sz val="22"/>
        <rFont val="Times New Roman"/>
        <family val="1"/>
        <charset val="204"/>
      </rPr>
      <t>Стяжка нейлоновая 4х200</t>
    </r>
  </si>
  <si>
    <r>
      <rPr>
        <sz val="22"/>
        <rFont val="Times New Roman"/>
        <family val="1"/>
        <charset val="204"/>
      </rPr>
      <t>Знак "Опасность поражения электрич.током" треугольный 50мм ПВХ пленка</t>
    </r>
  </si>
  <si>
    <r>
      <rPr>
        <sz val="22"/>
        <rFont val="Times New Roman"/>
        <family val="1"/>
        <charset val="204"/>
      </rPr>
      <t>Провод биметаллический сталемедный, диам. Змм</t>
    </r>
  </si>
  <si>
    <r>
      <rPr>
        <sz val="22"/>
        <rFont val="Times New Roman"/>
        <family val="1"/>
        <charset val="204"/>
      </rPr>
      <t>Радиостойка габаритом 0.8 м, длиной 1.9 м</t>
    </r>
  </si>
  <si>
    <r>
      <rPr>
        <sz val="22"/>
        <rFont val="Times New Roman"/>
        <family val="1"/>
        <charset val="204"/>
      </rPr>
      <t>Радиостойка удлиненная, длиной 2,5 м.</t>
    </r>
  </si>
  <si>
    <r>
      <rPr>
        <sz val="22"/>
        <rFont val="Times New Roman"/>
        <family val="1"/>
        <charset val="204"/>
      </rPr>
      <t>Изолятор фарфоровый для BJIC и ТР сетей ГОСТ 2366-78</t>
    </r>
  </si>
  <si>
    <r>
      <rPr>
        <sz val="22"/>
        <rFont val="Times New Roman"/>
        <family val="1"/>
        <charset val="204"/>
      </rPr>
      <t>Штырь стальной для изоляторов BJIC и ТР сетей ГОСТ 7092-79*Е</t>
    </r>
  </si>
  <si>
    <r>
      <rPr>
        <sz val="22"/>
        <rFont val="Times New Roman"/>
        <family val="1"/>
        <charset val="204"/>
      </rPr>
      <t>Наклонная планка</t>
    </r>
  </si>
  <si>
    <r>
      <rPr>
        <sz val="22"/>
        <rFont val="Times New Roman"/>
        <family val="1"/>
        <charset val="204"/>
      </rPr>
      <t>Траверса дополнительная 1x2 для PC-1, уголок ст. 63x63x6, длиной 430мм</t>
    </r>
  </si>
  <si>
    <r>
      <rPr>
        <sz val="22"/>
        <rFont val="Times New Roman"/>
        <family val="1"/>
        <charset val="204"/>
      </rPr>
      <t>Хомут для крепления траверсы, полоса стальная 8x60 длиной 290 мм</t>
    </r>
  </si>
  <si>
    <r>
      <rPr>
        <sz val="22"/>
        <rFont val="Times New Roman"/>
        <family val="1"/>
        <charset val="204"/>
      </rPr>
      <t>Опорные гильзы типа ГРСС1 (НК 131 ред.2)</t>
    </r>
  </si>
  <si>
    <r>
      <rPr>
        <sz val="22"/>
        <rFont val="Times New Roman"/>
        <family val="1"/>
        <charset val="204"/>
      </rPr>
      <t>Опорные гильзы типа ОГР</t>
    </r>
  </si>
  <si>
    <r>
      <rPr>
        <sz val="22"/>
        <rFont val="Times New Roman"/>
        <family val="1"/>
        <charset val="204"/>
      </rPr>
      <t>Скоба для крепления гильзы</t>
    </r>
  </si>
  <si>
    <r>
      <rPr>
        <sz val="22"/>
        <rFont val="Times New Roman"/>
        <family val="1"/>
        <charset val="204"/>
      </rPr>
      <t>Коуш</t>
    </r>
  </si>
  <si>
    <r>
      <rPr>
        <sz val="22"/>
        <rFont val="Times New Roman"/>
        <family val="1"/>
        <charset val="204"/>
      </rPr>
      <t>Зажим для троса пластинчатый</t>
    </r>
  </si>
  <si>
    <r>
      <rPr>
        <sz val="22"/>
        <rFont val="Times New Roman"/>
        <family val="1"/>
        <charset val="204"/>
      </rPr>
      <t>Проволока стальная диаметром 5 мм (для оттяжек)</t>
    </r>
  </si>
  <si>
    <r>
      <rPr>
        <sz val="22"/>
        <rFont val="Times New Roman"/>
        <family val="1"/>
        <charset val="204"/>
      </rPr>
      <t>Болт М 16x50</t>
    </r>
  </si>
  <si>
    <r>
      <rPr>
        <sz val="22"/>
        <rFont val="Times New Roman"/>
        <family val="1"/>
        <charset val="204"/>
      </rPr>
      <t>Гайка Ml6</t>
    </r>
  </si>
  <si>
    <r>
      <rPr>
        <sz val="22"/>
        <rFont val="Times New Roman"/>
        <family val="1"/>
        <charset val="204"/>
      </rPr>
      <t>Шайба 16</t>
    </r>
  </si>
  <si>
    <r>
      <rPr>
        <sz val="22"/>
        <rFont val="Times New Roman"/>
        <family val="1"/>
        <charset val="204"/>
      </rPr>
      <t>Проволока стальная диаметром 8 мм (для заземления)</t>
    </r>
  </si>
  <si>
    <r>
      <rPr>
        <sz val="18"/>
        <rFont val="Times New Roman"/>
        <family val="1"/>
        <charset val="204"/>
      </rPr>
      <t>SHUFT</t>
    </r>
  </si>
  <si>
    <r>
      <rPr>
        <sz val="18"/>
        <rFont val="Times New Roman"/>
        <family val="1"/>
        <charset val="204"/>
      </rPr>
      <t>Россия</t>
    </r>
  </si>
  <si>
    <r>
      <rPr>
        <sz val="18"/>
        <rFont val="Times New Roman"/>
        <family val="1"/>
        <charset val="204"/>
      </rPr>
      <t>Подольсккабель</t>
    </r>
  </si>
  <si>
    <r>
      <rPr>
        <sz val="18"/>
        <rFont val="Times New Roman"/>
        <family val="1"/>
        <charset val="204"/>
      </rPr>
      <t>ООО «Центрконтрольавт оматика»</t>
    </r>
  </si>
  <si>
    <r>
      <rPr>
        <sz val="18"/>
        <rFont val="Times New Roman"/>
        <family val="1"/>
        <charset val="204"/>
      </rPr>
      <t>ООО «АСКУЭ Системы»</t>
    </r>
  </si>
  <si>
    <r>
      <rPr>
        <sz val="18"/>
        <rFont val="Times New Roman"/>
        <family val="1"/>
        <charset val="204"/>
      </rPr>
      <t>Aquarius</t>
    </r>
  </si>
  <si>
    <r>
      <rPr>
        <sz val="18"/>
        <rFont val="Times New Roman"/>
        <family val="1"/>
        <charset val="204"/>
      </rPr>
      <t>Microsoft</t>
    </r>
  </si>
  <si>
    <r>
      <rPr>
        <sz val="18"/>
        <rFont val="Times New Roman"/>
        <family val="1"/>
        <charset val="204"/>
      </rPr>
      <t>MOXA</t>
    </r>
  </si>
  <si>
    <r>
      <rPr>
        <sz val="18"/>
        <rFont val="Times New Roman"/>
        <family val="1"/>
        <charset val="204"/>
      </rPr>
      <t>Rittal</t>
    </r>
  </si>
  <si>
    <r>
      <rPr>
        <sz val="18"/>
        <rFont val="Times New Roman"/>
        <family val="1"/>
        <charset val="204"/>
      </rPr>
      <t>ЗАО "ИВК-Саяны"</t>
    </r>
  </si>
  <si>
    <r>
      <rPr>
        <sz val="18"/>
        <rFont val="Times New Roman"/>
        <family val="1"/>
        <charset val="204"/>
      </rPr>
      <t>FSP</t>
    </r>
  </si>
  <si>
    <r>
      <rPr>
        <sz val="18"/>
        <rFont val="Times New Roman"/>
        <family val="1"/>
        <charset val="204"/>
      </rPr>
      <t>Аргус-Спектр</t>
    </r>
  </si>
  <si>
    <r>
      <rPr>
        <sz val="18"/>
        <rFont val="Times New Roman"/>
        <family val="1"/>
        <charset val="204"/>
      </rPr>
      <t>D-Link</t>
    </r>
  </si>
  <si>
    <r>
      <rPr>
        <sz val="18"/>
        <rFont val="Times New Roman"/>
        <family val="1"/>
        <charset val="204"/>
      </rPr>
      <t>ABB</t>
    </r>
  </si>
  <si>
    <r>
      <rPr>
        <sz val="18"/>
        <rFont val="Times New Roman"/>
        <family val="1"/>
        <charset val="204"/>
      </rPr>
      <t>Camelion</t>
    </r>
  </si>
  <si>
    <r>
      <rPr>
        <sz val="18"/>
        <rFont val="Times New Roman"/>
        <family val="1"/>
        <charset val="204"/>
      </rPr>
      <t>Net Ping</t>
    </r>
  </si>
  <si>
    <r>
      <rPr>
        <sz val="18"/>
        <rFont val="Times New Roman"/>
        <family val="1"/>
        <charset val="204"/>
      </rPr>
      <t>Mean Well Enterprises</t>
    </r>
  </si>
  <si>
    <r>
      <rPr>
        <sz val="18"/>
        <rFont val="Times New Roman"/>
        <family val="1"/>
        <charset val="204"/>
      </rPr>
      <t>APC</t>
    </r>
  </si>
  <si>
    <r>
      <rPr>
        <sz val="18"/>
        <rFont val="Times New Roman"/>
        <family val="1"/>
        <charset val="204"/>
      </rPr>
      <t>Zyxel</t>
    </r>
  </si>
  <si>
    <r>
      <rPr>
        <sz val="18"/>
        <rFont val="Times New Roman"/>
        <family val="1"/>
        <charset val="204"/>
      </rPr>
      <t>Фирма 1С</t>
    </r>
  </si>
  <si>
    <r>
      <rPr>
        <sz val="18"/>
        <rFont val="Times New Roman"/>
        <family val="1"/>
        <charset val="204"/>
      </rPr>
      <t>Hyperline</t>
    </r>
  </si>
  <si>
    <r>
      <rPr>
        <sz val="18"/>
        <rFont val="Times New Roman"/>
        <family val="1"/>
        <charset val="204"/>
      </rPr>
      <t>Электрокабель</t>
    </r>
  </si>
  <si>
    <r>
      <rPr>
        <sz val="18"/>
        <rFont val="Times New Roman"/>
        <family val="1"/>
        <charset val="204"/>
      </rPr>
      <t>Wago</t>
    </r>
  </si>
  <si>
    <r>
      <rPr>
        <sz val="18"/>
        <rFont val="Times New Roman"/>
        <family val="1"/>
        <charset val="204"/>
      </rPr>
      <t>«Электромонтаж»</t>
    </r>
  </si>
  <si>
    <r>
      <rPr>
        <sz val="18"/>
        <rFont val="Times New Roman"/>
        <family val="1"/>
        <charset val="204"/>
      </rPr>
      <t>Neomax</t>
    </r>
  </si>
  <si>
    <r>
      <rPr>
        <sz val="18"/>
        <rFont val="Times New Roman"/>
        <family val="1"/>
        <charset val="204"/>
      </rPr>
      <t>«Крепеж»</t>
    </r>
  </si>
  <si>
    <r>
      <rPr>
        <sz val="18"/>
        <rFont val="Times New Roman"/>
        <family val="1"/>
        <charset val="204"/>
      </rPr>
      <t>Электромонтаж</t>
    </r>
  </si>
  <si>
    <r>
      <rPr>
        <sz val="18"/>
        <rFont val="Times New Roman"/>
        <family val="1"/>
        <charset val="204"/>
      </rPr>
      <t>ООО «Артсек»</t>
    </r>
  </si>
  <si>
    <r>
      <rPr>
        <sz val="18"/>
        <rFont val="Times New Roman"/>
        <family val="1"/>
        <charset val="204"/>
      </rPr>
      <t>Nexans</t>
    </r>
  </si>
  <si>
    <r>
      <rPr>
        <sz val="18"/>
        <rFont val="Times New Roman"/>
        <family val="1"/>
        <charset val="204"/>
      </rPr>
      <t>«ДЮСО-Системс»</t>
    </r>
  </si>
  <si>
    <r>
      <rPr>
        <sz val="18"/>
        <rFont val="Times New Roman"/>
        <family val="1"/>
        <charset val="204"/>
      </rPr>
      <t>TYCO</t>
    </r>
  </si>
  <si>
    <r>
      <rPr>
        <sz val="18"/>
        <rFont val="Times New Roman"/>
        <family val="1"/>
        <charset val="204"/>
      </rPr>
      <t>Россия, ПЭПР, МГРС</t>
    </r>
  </si>
  <si>
    <r>
      <rPr>
        <sz val="18"/>
        <rFont val="Times New Roman"/>
        <family val="1"/>
        <charset val="204"/>
      </rPr>
      <t>Россия, СТЭК</t>
    </r>
  </si>
  <si>
    <t>"____" ________________ 2017г.</t>
  </si>
  <si>
    <t>на выполнение полного комплекса по устройству слаботочных систем (АСКУВТ, СКУДл, СС15, АВТЗ) 
по объекту: "Многофункциональный комплекс" по адресу: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</si>
</sst>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[Red]#,##0.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6"/>
      <color theme="3" tint="-0.249977111117893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1"/>
      <color theme="1"/>
      <name val="Times New Roman"/>
      <family val="1"/>
      <charset val="204"/>
    </font>
    <font>
      <i/>
      <u/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2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8">
    <xf numFmtId="0" fontId="0" fillId="0" borderId="0" xfId="0"/>
    <xf numFmtId="0" fontId="5" fillId="0" borderId="0" xfId="0" applyFont="1" applyProtection="1">
      <protection locked="0"/>
    </xf>
    <xf numFmtId="2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2" fontId="10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5" fontId="6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165" fontId="20" fillId="3" borderId="1" xfId="0" applyNumberFormat="1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23" fillId="0" borderId="0" xfId="0" applyNumberFormat="1" applyFont="1" applyAlignment="1" applyProtection="1">
      <alignment horizontal="center" vertical="center"/>
      <protection locked="0"/>
    </xf>
    <xf numFmtId="49" fontId="23" fillId="0" borderId="0" xfId="0" applyNumberFormat="1" applyFont="1" applyAlignment="1">
      <alignment horizontal="center" vertical="center"/>
    </xf>
    <xf numFmtId="49" fontId="25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165" fontId="6" fillId="0" borderId="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65" fontId="20" fillId="3" borderId="6" xfId="0" applyNumberFormat="1" applyFont="1" applyFill="1" applyBorder="1" applyAlignment="1">
      <alignment horizontal="center" vertical="center" wrapText="1"/>
    </xf>
    <xf numFmtId="165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0" fontId="23" fillId="0" borderId="0" xfId="0" applyFont="1" applyFill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165" fontId="20" fillId="3" borderId="16" xfId="0" applyNumberFormat="1" applyFont="1" applyFill="1" applyBorder="1" applyAlignment="1">
      <alignment horizontal="center" vertical="center" wrapText="1"/>
    </xf>
    <xf numFmtId="165" fontId="20" fillId="0" borderId="2" xfId="0" applyNumberFormat="1" applyFont="1" applyFill="1" applyBorder="1" applyAlignment="1">
      <alignment horizontal="center" vertical="center" wrapText="1"/>
    </xf>
    <xf numFmtId="165" fontId="20" fillId="3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49" fontId="1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0" fontId="17" fillId="3" borderId="6" xfId="0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165" fontId="17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3" fillId="3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65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165" fontId="14" fillId="0" borderId="15" xfId="0" applyNumberFormat="1" applyFont="1" applyFill="1" applyBorder="1" applyAlignment="1" applyProtection="1">
      <alignment horizontal="center" vertical="center"/>
      <protection locked="0"/>
    </xf>
    <xf numFmtId="165" fontId="6" fillId="0" borderId="17" xfId="0" applyNumberFormat="1" applyFont="1" applyFill="1" applyBorder="1" applyAlignment="1">
      <alignment horizontal="center" vertical="center" wrapText="1"/>
    </xf>
    <xf numFmtId="165" fontId="14" fillId="0" borderId="18" xfId="0" applyNumberFormat="1" applyFont="1" applyFill="1" applyBorder="1" applyAlignment="1" applyProtection="1">
      <alignment horizontal="center" vertical="center"/>
      <protection locked="0"/>
    </xf>
    <xf numFmtId="165" fontId="14" fillId="0" borderId="15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26" fillId="0" borderId="12" xfId="0" applyFont="1" applyBorder="1" applyAlignment="1" applyProtection="1">
      <alignment horizontal="right" vertical="center"/>
      <protection locked="0"/>
    </xf>
    <xf numFmtId="0" fontId="26" fillId="0" borderId="4" xfId="0" applyFont="1" applyBorder="1" applyAlignment="1" applyProtection="1">
      <alignment horizontal="right" vertical="center"/>
      <protection locked="0"/>
    </xf>
    <xf numFmtId="0" fontId="26" fillId="0" borderId="13" xfId="0" applyFont="1" applyBorder="1" applyAlignment="1" applyProtection="1">
      <alignment horizontal="right" vertical="center"/>
      <protection locked="0"/>
    </xf>
    <xf numFmtId="0" fontId="26" fillId="0" borderId="8" xfId="0" applyFont="1" applyBorder="1" applyAlignment="1" applyProtection="1">
      <alignment horizontal="right" vertical="center"/>
      <protection locked="0"/>
    </xf>
    <xf numFmtId="0" fontId="26" fillId="0" borderId="9" xfId="0" applyFont="1" applyBorder="1" applyAlignment="1" applyProtection="1">
      <alignment horizontal="right" vertical="center"/>
      <protection locked="0"/>
    </xf>
    <xf numFmtId="0" fontId="26" fillId="0" borderId="11" xfId="0" applyFont="1" applyBorder="1" applyAlignment="1" applyProtection="1">
      <alignment horizontal="right" vertical="center"/>
      <protection locked="0"/>
    </xf>
    <xf numFmtId="165" fontId="26" fillId="0" borderId="5" xfId="0" applyNumberFormat="1" applyFont="1" applyBorder="1" applyAlignment="1" applyProtection="1">
      <alignment horizontal="center" vertical="center"/>
      <protection locked="0"/>
    </xf>
    <xf numFmtId="165" fontId="26" fillId="0" borderId="6" xfId="0" applyNumberFormat="1" applyFont="1" applyBorder="1" applyAlignment="1" applyProtection="1">
      <alignment horizontal="center" vertical="center"/>
      <protection locked="0"/>
    </xf>
    <xf numFmtId="165" fontId="26" fillId="0" borderId="7" xfId="0" applyNumberFormat="1" applyFont="1" applyBorder="1" applyAlignment="1" applyProtection="1">
      <alignment horizontal="center" vertical="center"/>
      <protection locked="0"/>
    </xf>
    <xf numFmtId="165" fontId="26" fillId="0" borderId="8" xfId="0" applyNumberFormat="1" applyFont="1" applyBorder="1" applyAlignment="1" applyProtection="1">
      <alignment horizontal="center" vertical="center"/>
      <protection locked="0"/>
    </xf>
    <xf numFmtId="165" fontId="26" fillId="0" borderId="9" xfId="0" applyNumberFormat="1" applyFont="1" applyBorder="1" applyAlignment="1" applyProtection="1">
      <alignment horizontal="center" vertical="center"/>
      <protection locked="0"/>
    </xf>
    <xf numFmtId="165" fontId="26" fillId="0" borderId="10" xfId="0" applyNumberFormat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 wrapText="1"/>
    </xf>
    <xf numFmtId="0" fontId="9" fillId="0" borderId="0" xfId="0" applyFont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2"/>
  <sheetViews>
    <sheetView tabSelected="1" view="pageBreakPreview" zoomScale="40" zoomScaleNormal="80" zoomScaleSheetLayoutView="40" workbookViewId="0">
      <selection activeCell="A5" sqref="A5:K5"/>
    </sheetView>
  </sheetViews>
  <sheetFormatPr defaultColWidth="12.7109375" defaultRowHeight="26.25" x14ac:dyDescent="0.4"/>
  <cols>
    <col min="1" max="1" width="10.5703125" style="41" customWidth="1"/>
    <col min="2" max="2" width="194.5703125" style="1" customWidth="1"/>
    <col min="3" max="3" width="47" style="1" customWidth="1"/>
    <col min="4" max="4" width="59" style="61" bestFit="1" customWidth="1"/>
    <col min="5" max="6" width="18" style="1" customWidth="1"/>
    <col min="7" max="9" width="31.85546875" style="2" customWidth="1"/>
    <col min="10" max="10" width="31.85546875" style="3" customWidth="1"/>
    <col min="11" max="11" width="31.85546875" style="1" customWidth="1"/>
    <col min="12" max="12" width="22.7109375" style="1" customWidth="1"/>
    <col min="13" max="14" width="20.5703125" style="1" customWidth="1"/>
    <col min="15" max="255" width="12.7109375" style="1"/>
    <col min="256" max="256" width="7.42578125" style="1" customWidth="1"/>
    <col min="257" max="257" width="54.5703125" style="1" customWidth="1"/>
    <col min="258" max="258" width="17" style="1" customWidth="1"/>
    <col min="259" max="259" width="12.7109375" style="1" customWidth="1"/>
    <col min="260" max="260" width="18.85546875" style="1" customWidth="1"/>
    <col min="261" max="261" width="18.140625" style="1" customWidth="1"/>
    <col min="262" max="262" width="19.7109375" style="1" customWidth="1"/>
    <col min="263" max="263" width="19.140625" style="1" customWidth="1"/>
    <col min="264" max="511" width="12.7109375" style="1"/>
    <col min="512" max="512" width="7.42578125" style="1" customWidth="1"/>
    <col min="513" max="513" width="54.5703125" style="1" customWidth="1"/>
    <col min="514" max="514" width="17" style="1" customWidth="1"/>
    <col min="515" max="515" width="12.7109375" style="1" customWidth="1"/>
    <col min="516" max="516" width="18.85546875" style="1" customWidth="1"/>
    <col min="517" max="517" width="18.140625" style="1" customWidth="1"/>
    <col min="518" max="518" width="19.7109375" style="1" customWidth="1"/>
    <col min="519" max="519" width="19.140625" style="1" customWidth="1"/>
    <col min="520" max="767" width="12.7109375" style="1"/>
    <col min="768" max="768" width="7.42578125" style="1" customWidth="1"/>
    <col min="769" max="769" width="54.5703125" style="1" customWidth="1"/>
    <col min="770" max="770" width="17" style="1" customWidth="1"/>
    <col min="771" max="771" width="12.7109375" style="1" customWidth="1"/>
    <col min="772" max="772" width="18.85546875" style="1" customWidth="1"/>
    <col min="773" max="773" width="18.140625" style="1" customWidth="1"/>
    <col min="774" max="774" width="19.7109375" style="1" customWidth="1"/>
    <col min="775" max="775" width="19.140625" style="1" customWidth="1"/>
    <col min="776" max="1023" width="12.7109375" style="1"/>
    <col min="1024" max="1024" width="7.42578125" style="1" customWidth="1"/>
    <col min="1025" max="1025" width="54.5703125" style="1" customWidth="1"/>
    <col min="1026" max="1026" width="17" style="1" customWidth="1"/>
    <col min="1027" max="1027" width="12.7109375" style="1" customWidth="1"/>
    <col min="1028" max="1028" width="18.85546875" style="1" customWidth="1"/>
    <col min="1029" max="1029" width="18.140625" style="1" customWidth="1"/>
    <col min="1030" max="1030" width="19.7109375" style="1" customWidth="1"/>
    <col min="1031" max="1031" width="19.140625" style="1" customWidth="1"/>
    <col min="1032" max="1279" width="12.7109375" style="1"/>
    <col min="1280" max="1280" width="7.42578125" style="1" customWidth="1"/>
    <col min="1281" max="1281" width="54.5703125" style="1" customWidth="1"/>
    <col min="1282" max="1282" width="17" style="1" customWidth="1"/>
    <col min="1283" max="1283" width="12.7109375" style="1" customWidth="1"/>
    <col min="1284" max="1284" width="18.85546875" style="1" customWidth="1"/>
    <col min="1285" max="1285" width="18.140625" style="1" customWidth="1"/>
    <col min="1286" max="1286" width="19.7109375" style="1" customWidth="1"/>
    <col min="1287" max="1287" width="19.140625" style="1" customWidth="1"/>
    <col min="1288" max="1535" width="12.7109375" style="1"/>
    <col min="1536" max="1536" width="7.42578125" style="1" customWidth="1"/>
    <col min="1537" max="1537" width="54.5703125" style="1" customWidth="1"/>
    <col min="1538" max="1538" width="17" style="1" customWidth="1"/>
    <col min="1539" max="1539" width="12.7109375" style="1" customWidth="1"/>
    <col min="1540" max="1540" width="18.85546875" style="1" customWidth="1"/>
    <col min="1541" max="1541" width="18.140625" style="1" customWidth="1"/>
    <col min="1542" max="1542" width="19.7109375" style="1" customWidth="1"/>
    <col min="1543" max="1543" width="19.140625" style="1" customWidth="1"/>
    <col min="1544" max="1791" width="12.7109375" style="1"/>
    <col min="1792" max="1792" width="7.42578125" style="1" customWidth="1"/>
    <col min="1793" max="1793" width="54.5703125" style="1" customWidth="1"/>
    <col min="1794" max="1794" width="17" style="1" customWidth="1"/>
    <col min="1795" max="1795" width="12.7109375" style="1" customWidth="1"/>
    <col min="1796" max="1796" width="18.85546875" style="1" customWidth="1"/>
    <col min="1797" max="1797" width="18.140625" style="1" customWidth="1"/>
    <col min="1798" max="1798" width="19.7109375" style="1" customWidth="1"/>
    <col min="1799" max="1799" width="19.140625" style="1" customWidth="1"/>
    <col min="1800" max="2047" width="12.7109375" style="1"/>
    <col min="2048" max="2048" width="7.42578125" style="1" customWidth="1"/>
    <col min="2049" max="2049" width="54.5703125" style="1" customWidth="1"/>
    <col min="2050" max="2050" width="17" style="1" customWidth="1"/>
    <col min="2051" max="2051" width="12.7109375" style="1" customWidth="1"/>
    <col min="2052" max="2052" width="18.85546875" style="1" customWidth="1"/>
    <col min="2053" max="2053" width="18.140625" style="1" customWidth="1"/>
    <col min="2054" max="2054" width="19.7109375" style="1" customWidth="1"/>
    <col min="2055" max="2055" width="19.140625" style="1" customWidth="1"/>
    <col min="2056" max="2303" width="12.7109375" style="1"/>
    <col min="2304" max="2304" width="7.42578125" style="1" customWidth="1"/>
    <col min="2305" max="2305" width="54.5703125" style="1" customWidth="1"/>
    <col min="2306" max="2306" width="17" style="1" customWidth="1"/>
    <col min="2307" max="2307" width="12.7109375" style="1" customWidth="1"/>
    <col min="2308" max="2308" width="18.85546875" style="1" customWidth="1"/>
    <col min="2309" max="2309" width="18.140625" style="1" customWidth="1"/>
    <col min="2310" max="2310" width="19.7109375" style="1" customWidth="1"/>
    <col min="2311" max="2311" width="19.140625" style="1" customWidth="1"/>
    <col min="2312" max="2559" width="12.7109375" style="1"/>
    <col min="2560" max="2560" width="7.42578125" style="1" customWidth="1"/>
    <col min="2561" max="2561" width="54.5703125" style="1" customWidth="1"/>
    <col min="2562" max="2562" width="17" style="1" customWidth="1"/>
    <col min="2563" max="2563" width="12.7109375" style="1" customWidth="1"/>
    <col min="2564" max="2564" width="18.85546875" style="1" customWidth="1"/>
    <col min="2565" max="2565" width="18.140625" style="1" customWidth="1"/>
    <col min="2566" max="2566" width="19.7109375" style="1" customWidth="1"/>
    <col min="2567" max="2567" width="19.140625" style="1" customWidth="1"/>
    <col min="2568" max="2815" width="12.7109375" style="1"/>
    <col min="2816" max="2816" width="7.42578125" style="1" customWidth="1"/>
    <col min="2817" max="2817" width="54.5703125" style="1" customWidth="1"/>
    <col min="2818" max="2818" width="17" style="1" customWidth="1"/>
    <col min="2819" max="2819" width="12.7109375" style="1" customWidth="1"/>
    <col min="2820" max="2820" width="18.85546875" style="1" customWidth="1"/>
    <col min="2821" max="2821" width="18.140625" style="1" customWidth="1"/>
    <col min="2822" max="2822" width="19.7109375" style="1" customWidth="1"/>
    <col min="2823" max="2823" width="19.140625" style="1" customWidth="1"/>
    <col min="2824" max="3071" width="12.7109375" style="1"/>
    <col min="3072" max="3072" width="7.42578125" style="1" customWidth="1"/>
    <col min="3073" max="3073" width="54.5703125" style="1" customWidth="1"/>
    <col min="3074" max="3074" width="17" style="1" customWidth="1"/>
    <col min="3075" max="3075" width="12.7109375" style="1" customWidth="1"/>
    <col min="3076" max="3076" width="18.85546875" style="1" customWidth="1"/>
    <col min="3077" max="3077" width="18.140625" style="1" customWidth="1"/>
    <col min="3078" max="3078" width="19.7109375" style="1" customWidth="1"/>
    <col min="3079" max="3079" width="19.140625" style="1" customWidth="1"/>
    <col min="3080" max="3327" width="12.7109375" style="1"/>
    <col min="3328" max="3328" width="7.42578125" style="1" customWidth="1"/>
    <col min="3329" max="3329" width="54.5703125" style="1" customWidth="1"/>
    <col min="3330" max="3330" width="17" style="1" customWidth="1"/>
    <col min="3331" max="3331" width="12.7109375" style="1" customWidth="1"/>
    <col min="3332" max="3332" width="18.85546875" style="1" customWidth="1"/>
    <col min="3333" max="3333" width="18.140625" style="1" customWidth="1"/>
    <col min="3334" max="3334" width="19.7109375" style="1" customWidth="1"/>
    <col min="3335" max="3335" width="19.140625" style="1" customWidth="1"/>
    <col min="3336" max="3583" width="12.7109375" style="1"/>
    <col min="3584" max="3584" width="7.42578125" style="1" customWidth="1"/>
    <col min="3585" max="3585" width="54.5703125" style="1" customWidth="1"/>
    <col min="3586" max="3586" width="17" style="1" customWidth="1"/>
    <col min="3587" max="3587" width="12.7109375" style="1" customWidth="1"/>
    <col min="3588" max="3588" width="18.85546875" style="1" customWidth="1"/>
    <col min="3589" max="3589" width="18.140625" style="1" customWidth="1"/>
    <col min="3590" max="3590" width="19.7109375" style="1" customWidth="1"/>
    <col min="3591" max="3591" width="19.140625" style="1" customWidth="1"/>
    <col min="3592" max="3839" width="12.7109375" style="1"/>
    <col min="3840" max="3840" width="7.42578125" style="1" customWidth="1"/>
    <col min="3841" max="3841" width="54.5703125" style="1" customWidth="1"/>
    <col min="3842" max="3842" width="17" style="1" customWidth="1"/>
    <col min="3843" max="3843" width="12.7109375" style="1" customWidth="1"/>
    <col min="3844" max="3844" width="18.85546875" style="1" customWidth="1"/>
    <col min="3845" max="3845" width="18.140625" style="1" customWidth="1"/>
    <col min="3846" max="3846" width="19.7109375" style="1" customWidth="1"/>
    <col min="3847" max="3847" width="19.140625" style="1" customWidth="1"/>
    <col min="3848" max="4095" width="12.7109375" style="1"/>
    <col min="4096" max="4096" width="7.42578125" style="1" customWidth="1"/>
    <col min="4097" max="4097" width="54.5703125" style="1" customWidth="1"/>
    <col min="4098" max="4098" width="17" style="1" customWidth="1"/>
    <col min="4099" max="4099" width="12.7109375" style="1" customWidth="1"/>
    <col min="4100" max="4100" width="18.85546875" style="1" customWidth="1"/>
    <col min="4101" max="4101" width="18.140625" style="1" customWidth="1"/>
    <col min="4102" max="4102" width="19.7109375" style="1" customWidth="1"/>
    <col min="4103" max="4103" width="19.140625" style="1" customWidth="1"/>
    <col min="4104" max="4351" width="12.7109375" style="1"/>
    <col min="4352" max="4352" width="7.42578125" style="1" customWidth="1"/>
    <col min="4353" max="4353" width="54.5703125" style="1" customWidth="1"/>
    <col min="4354" max="4354" width="17" style="1" customWidth="1"/>
    <col min="4355" max="4355" width="12.7109375" style="1" customWidth="1"/>
    <col min="4356" max="4356" width="18.85546875" style="1" customWidth="1"/>
    <col min="4357" max="4357" width="18.140625" style="1" customWidth="1"/>
    <col min="4358" max="4358" width="19.7109375" style="1" customWidth="1"/>
    <col min="4359" max="4359" width="19.140625" style="1" customWidth="1"/>
    <col min="4360" max="4607" width="12.7109375" style="1"/>
    <col min="4608" max="4608" width="7.42578125" style="1" customWidth="1"/>
    <col min="4609" max="4609" width="54.5703125" style="1" customWidth="1"/>
    <col min="4610" max="4610" width="17" style="1" customWidth="1"/>
    <col min="4611" max="4611" width="12.7109375" style="1" customWidth="1"/>
    <col min="4612" max="4612" width="18.85546875" style="1" customWidth="1"/>
    <col min="4613" max="4613" width="18.140625" style="1" customWidth="1"/>
    <col min="4614" max="4614" width="19.7109375" style="1" customWidth="1"/>
    <col min="4615" max="4615" width="19.140625" style="1" customWidth="1"/>
    <col min="4616" max="4863" width="12.7109375" style="1"/>
    <col min="4864" max="4864" width="7.42578125" style="1" customWidth="1"/>
    <col min="4865" max="4865" width="54.5703125" style="1" customWidth="1"/>
    <col min="4866" max="4866" width="17" style="1" customWidth="1"/>
    <col min="4867" max="4867" width="12.7109375" style="1" customWidth="1"/>
    <col min="4868" max="4868" width="18.85546875" style="1" customWidth="1"/>
    <col min="4869" max="4869" width="18.140625" style="1" customWidth="1"/>
    <col min="4870" max="4870" width="19.7109375" style="1" customWidth="1"/>
    <col min="4871" max="4871" width="19.140625" style="1" customWidth="1"/>
    <col min="4872" max="5119" width="12.7109375" style="1"/>
    <col min="5120" max="5120" width="7.42578125" style="1" customWidth="1"/>
    <col min="5121" max="5121" width="54.5703125" style="1" customWidth="1"/>
    <col min="5122" max="5122" width="17" style="1" customWidth="1"/>
    <col min="5123" max="5123" width="12.7109375" style="1" customWidth="1"/>
    <col min="5124" max="5124" width="18.85546875" style="1" customWidth="1"/>
    <col min="5125" max="5125" width="18.140625" style="1" customWidth="1"/>
    <col min="5126" max="5126" width="19.7109375" style="1" customWidth="1"/>
    <col min="5127" max="5127" width="19.140625" style="1" customWidth="1"/>
    <col min="5128" max="5375" width="12.7109375" style="1"/>
    <col min="5376" max="5376" width="7.42578125" style="1" customWidth="1"/>
    <col min="5377" max="5377" width="54.5703125" style="1" customWidth="1"/>
    <col min="5378" max="5378" width="17" style="1" customWidth="1"/>
    <col min="5379" max="5379" width="12.7109375" style="1" customWidth="1"/>
    <col min="5380" max="5380" width="18.85546875" style="1" customWidth="1"/>
    <col min="5381" max="5381" width="18.140625" style="1" customWidth="1"/>
    <col min="5382" max="5382" width="19.7109375" style="1" customWidth="1"/>
    <col min="5383" max="5383" width="19.140625" style="1" customWidth="1"/>
    <col min="5384" max="5631" width="12.7109375" style="1"/>
    <col min="5632" max="5632" width="7.42578125" style="1" customWidth="1"/>
    <col min="5633" max="5633" width="54.5703125" style="1" customWidth="1"/>
    <col min="5634" max="5634" width="17" style="1" customWidth="1"/>
    <col min="5635" max="5635" width="12.7109375" style="1" customWidth="1"/>
    <col min="5636" max="5636" width="18.85546875" style="1" customWidth="1"/>
    <col min="5637" max="5637" width="18.140625" style="1" customWidth="1"/>
    <col min="5638" max="5638" width="19.7109375" style="1" customWidth="1"/>
    <col min="5639" max="5639" width="19.140625" style="1" customWidth="1"/>
    <col min="5640" max="5887" width="12.7109375" style="1"/>
    <col min="5888" max="5888" width="7.42578125" style="1" customWidth="1"/>
    <col min="5889" max="5889" width="54.5703125" style="1" customWidth="1"/>
    <col min="5890" max="5890" width="17" style="1" customWidth="1"/>
    <col min="5891" max="5891" width="12.7109375" style="1" customWidth="1"/>
    <col min="5892" max="5892" width="18.85546875" style="1" customWidth="1"/>
    <col min="5893" max="5893" width="18.140625" style="1" customWidth="1"/>
    <col min="5894" max="5894" width="19.7109375" style="1" customWidth="1"/>
    <col min="5895" max="5895" width="19.140625" style="1" customWidth="1"/>
    <col min="5896" max="6143" width="12.7109375" style="1"/>
    <col min="6144" max="6144" width="7.42578125" style="1" customWidth="1"/>
    <col min="6145" max="6145" width="54.5703125" style="1" customWidth="1"/>
    <col min="6146" max="6146" width="17" style="1" customWidth="1"/>
    <col min="6147" max="6147" width="12.7109375" style="1" customWidth="1"/>
    <col min="6148" max="6148" width="18.85546875" style="1" customWidth="1"/>
    <col min="6149" max="6149" width="18.140625" style="1" customWidth="1"/>
    <col min="6150" max="6150" width="19.7109375" style="1" customWidth="1"/>
    <col min="6151" max="6151" width="19.140625" style="1" customWidth="1"/>
    <col min="6152" max="6399" width="12.7109375" style="1"/>
    <col min="6400" max="6400" width="7.42578125" style="1" customWidth="1"/>
    <col min="6401" max="6401" width="54.5703125" style="1" customWidth="1"/>
    <col min="6402" max="6402" width="17" style="1" customWidth="1"/>
    <col min="6403" max="6403" width="12.7109375" style="1" customWidth="1"/>
    <col min="6404" max="6404" width="18.85546875" style="1" customWidth="1"/>
    <col min="6405" max="6405" width="18.140625" style="1" customWidth="1"/>
    <col min="6406" max="6406" width="19.7109375" style="1" customWidth="1"/>
    <col min="6407" max="6407" width="19.140625" style="1" customWidth="1"/>
    <col min="6408" max="6655" width="12.7109375" style="1"/>
    <col min="6656" max="6656" width="7.42578125" style="1" customWidth="1"/>
    <col min="6657" max="6657" width="54.5703125" style="1" customWidth="1"/>
    <col min="6658" max="6658" width="17" style="1" customWidth="1"/>
    <col min="6659" max="6659" width="12.7109375" style="1" customWidth="1"/>
    <col min="6660" max="6660" width="18.85546875" style="1" customWidth="1"/>
    <col min="6661" max="6661" width="18.140625" style="1" customWidth="1"/>
    <col min="6662" max="6662" width="19.7109375" style="1" customWidth="1"/>
    <col min="6663" max="6663" width="19.140625" style="1" customWidth="1"/>
    <col min="6664" max="6911" width="12.7109375" style="1"/>
    <col min="6912" max="6912" width="7.42578125" style="1" customWidth="1"/>
    <col min="6913" max="6913" width="54.5703125" style="1" customWidth="1"/>
    <col min="6914" max="6914" width="17" style="1" customWidth="1"/>
    <col min="6915" max="6915" width="12.7109375" style="1" customWidth="1"/>
    <col min="6916" max="6916" width="18.85546875" style="1" customWidth="1"/>
    <col min="6917" max="6917" width="18.140625" style="1" customWidth="1"/>
    <col min="6918" max="6918" width="19.7109375" style="1" customWidth="1"/>
    <col min="6919" max="6919" width="19.140625" style="1" customWidth="1"/>
    <col min="6920" max="7167" width="12.7109375" style="1"/>
    <col min="7168" max="7168" width="7.42578125" style="1" customWidth="1"/>
    <col min="7169" max="7169" width="54.5703125" style="1" customWidth="1"/>
    <col min="7170" max="7170" width="17" style="1" customWidth="1"/>
    <col min="7171" max="7171" width="12.7109375" style="1" customWidth="1"/>
    <col min="7172" max="7172" width="18.85546875" style="1" customWidth="1"/>
    <col min="7173" max="7173" width="18.140625" style="1" customWidth="1"/>
    <col min="7174" max="7174" width="19.7109375" style="1" customWidth="1"/>
    <col min="7175" max="7175" width="19.140625" style="1" customWidth="1"/>
    <col min="7176" max="7423" width="12.7109375" style="1"/>
    <col min="7424" max="7424" width="7.42578125" style="1" customWidth="1"/>
    <col min="7425" max="7425" width="54.5703125" style="1" customWidth="1"/>
    <col min="7426" max="7426" width="17" style="1" customWidth="1"/>
    <col min="7427" max="7427" width="12.7109375" style="1" customWidth="1"/>
    <col min="7428" max="7428" width="18.85546875" style="1" customWidth="1"/>
    <col min="7429" max="7429" width="18.140625" style="1" customWidth="1"/>
    <col min="7430" max="7430" width="19.7109375" style="1" customWidth="1"/>
    <col min="7431" max="7431" width="19.140625" style="1" customWidth="1"/>
    <col min="7432" max="7679" width="12.7109375" style="1"/>
    <col min="7680" max="7680" width="7.42578125" style="1" customWidth="1"/>
    <col min="7681" max="7681" width="54.5703125" style="1" customWidth="1"/>
    <col min="7682" max="7682" width="17" style="1" customWidth="1"/>
    <col min="7683" max="7683" width="12.7109375" style="1" customWidth="1"/>
    <col min="7684" max="7684" width="18.85546875" style="1" customWidth="1"/>
    <col min="7685" max="7685" width="18.140625" style="1" customWidth="1"/>
    <col min="7686" max="7686" width="19.7109375" style="1" customWidth="1"/>
    <col min="7687" max="7687" width="19.140625" style="1" customWidth="1"/>
    <col min="7688" max="7935" width="12.7109375" style="1"/>
    <col min="7936" max="7936" width="7.42578125" style="1" customWidth="1"/>
    <col min="7937" max="7937" width="54.5703125" style="1" customWidth="1"/>
    <col min="7938" max="7938" width="17" style="1" customWidth="1"/>
    <col min="7939" max="7939" width="12.7109375" style="1" customWidth="1"/>
    <col min="7940" max="7940" width="18.85546875" style="1" customWidth="1"/>
    <col min="7941" max="7941" width="18.140625" style="1" customWidth="1"/>
    <col min="7942" max="7942" width="19.7109375" style="1" customWidth="1"/>
    <col min="7943" max="7943" width="19.140625" style="1" customWidth="1"/>
    <col min="7944" max="8191" width="12.7109375" style="1"/>
    <col min="8192" max="8192" width="7.42578125" style="1" customWidth="1"/>
    <col min="8193" max="8193" width="54.5703125" style="1" customWidth="1"/>
    <col min="8194" max="8194" width="17" style="1" customWidth="1"/>
    <col min="8195" max="8195" width="12.7109375" style="1" customWidth="1"/>
    <col min="8196" max="8196" width="18.85546875" style="1" customWidth="1"/>
    <col min="8197" max="8197" width="18.140625" style="1" customWidth="1"/>
    <col min="8198" max="8198" width="19.7109375" style="1" customWidth="1"/>
    <col min="8199" max="8199" width="19.140625" style="1" customWidth="1"/>
    <col min="8200" max="8447" width="12.7109375" style="1"/>
    <col min="8448" max="8448" width="7.42578125" style="1" customWidth="1"/>
    <col min="8449" max="8449" width="54.5703125" style="1" customWidth="1"/>
    <col min="8450" max="8450" width="17" style="1" customWidth="1"/>
    <col min="8451" max="8451" width="12.7109375" style="1" customWidth="1"/>
    <col min="8452" max="8452" width="18.85546875" style="1" customWidth="1"/>
    <col min="8453" max="8453" width="18.140625" style="1" customWidth="1"/>
    <col min="8454" max="8454" width="19.7109375" style="1" customWidth="1"/>
    <col min="8455" max="8455" width="19.140625" style="1" customWidth="1"/>
    <col min="8456" max="8703" width="12.7109375" style="1"/>
    <col min="8704" max="8704" width="7.42578125" style="1" customWidth="1"/>
    <col min="8705" max="8705" width="54.5703125" style="1" customWidth="1"/>
    <col min="8706" max="8706" width="17" style="1" customWidth="1"/>
    <col min="8707" max="8707" width="12.7109375" style="1" customWidth="1"/>
    <col min="8708" max="8708" width="18.85546875" style="1" customWidth="1"/>
    <col min="8709" max="8709" width="18.140625" style="1" customWidth="1"/>
    <col min="8710" max="8710" width="19.7109375" style="1" customWidth="1"/>
    <col min="8711" max="8711" width="19.140625" style="1" customWidth="1"/>
    <col min="8712" max="8959" width="12.7109375" style="1"/>
    <col min="8960" max="8960" width="7.42578125" style="1" customWidth="1"/>
    <col min="8961" max="8961" width="54.5703125" style="1" customWidth="1"/>
    <col min="8962" max="8962" width="17" style="1" customWidth="1"/>
    <col min="8963" max="8963" width="12.7109375" style="1" customWidth="1"/>
    <col min="8964" max="8964" width="18.85546875" style="1" customWidth="1"/>
    <col min="8965" max="8965" width="18.140625" style="1" customWidth="1"/>
    <col min="8966" max="8966" width="19.7109375" style="1" customWidth="1"/>
    <col min="8967" max="8967" width="19.140625" style="1" customWidth="1"/>
    <col min="8968" max="9215" width="12.7109375" style="1"/>
    <col min="9216" max="9216" width="7.42578125" style="1" customWidth="1"/>
    <col min="9217" max="9217" width="54.5703125" style="1" customWidth="1"/>
    <col min="9218" max="9218" width="17" style="1" customWidth="1"/>
    <col min="9219" max="9219" width="12.7109375" style="1" customWidth="1"/>
    <col min="9220" max="9220" width="18.85546875" style="1" customWidth="1"/>
    <col min="9221" max="9221" width="18.140625" style="1" customWidth="1"/>
    <col min="9222" max="9222" width="19.7109375" style="1" customWidth="1"/>
    <col min="9223" max="9223" width="19.140625" style="1" customWidth="1"/>
    <col min="9224" max="9471" width="12.7109375" style="1"/>
    <col min="9472" max="9472" width="7.42578125" style="1" customWidth="1"/>
    <col min="9473" max="9473" width="54.5703125" style="1" customWidth="1"/>
    <col min="9474" max="9474" width="17" style="1" customWidth="1"/>
    <col min="9475" max="9475" width="12.7109375" style="1" customWidth="1"/>
    <col min="9476" max="9476" width="18.85546875" style="1" customWidth="1"/>
    <col min="9477" max="9477" width="18.140625" style="1" customWidth="1"/>
    <col min="9478" max="9478" width="19.7109375" style="1" customWidth="1"/>
    <col min="9479" max="9479" width="19.140625" style="1" customWidth="1"/>
    <col min="9480" max="9727" width="12.7109375" style="1"/>
    <col min="9728" max="9728" width="7.42578125" style="1" customWidth="1"/>
    <col min="9729" max="9729" width="54.5703125" style="1" customWidth="1"/>
    <col min="9730" max="9730" width="17" style="1" customWidth="1"/>
    <col min="9731" max="9731" width="12.7109375" style="1" customWidth="1"/>
    <col min="9732" max="9732" width="18.85546875" style="1" customWidth="1"/>
    <col min="9733" max="9733" width="18.140625" style="1" customWidth="1"/>
    <col min="9734" max="9734" width="19.7109375" style="1" customWidth="1"/>
    <col min="9735" max="9735" width="19.140625" style="1" customWidth="1"/>
    <col min="9736" max="9983" width="12.7109375" style="1"/>
    <col min="9984" max="9984" width="7.42578125" style="1" customWidth="1"/>
    <col min="9985" max="9985" width="54.5703125" style="1" customWidth="1"/>
    <col min="9986" max="9986" width="17" style="1" customWidth="1"/>
    <col min="9987" max="9987" width="12.7109375" style="1" customWidth="1"/>
    <col min="9988" max="9988" width="18.85546875" style="1" customWidth="1"/>
    <col min="9989" max="9989" width="18.140625" style="1" customWidth="1"/>
    <col min="9990" max="9990" width="19.7109375" style="1" customWidth="1"/>
    <col min="9991" max="9991" width="19.140625" style="1" customWidth="1"/>
    <col min="9992" max="10239" width="12.7109375" style="1"/>
    <col min="10240" max="10240" width="7.42578125" style="1" customWidth="1"/>
    <col min="10241" max="10241" width="54.5703125" style="1" customWidth="1"/>
    <col min="10242" max="10242" width="17" style="1" customWidth="1"/>
    <col min="10243" max="10243" width="12.7109375" style="1" customWidth="1"/>
    <col min="10244" max="10244" width="18.85546875" style="1" customWidth="1"/>
    <col min="10245" max="10245" width="18.140625" style="1" customWidth="1"/>
    <col min="10246" max="10246" width="19.7109375" style="1" customWidth="1"/>
    <col min="10247" max="10247" width="19.140625" style="1" customWidth="1"/>
    <col min="10248" max="10495" width="12.7109375" style="1"/>
    <col min="10496" max="10496" width="7.42578125" style="1" customWidth="1"/>
    <col min="10497" max="10497" width="54.5703125" style="1" customWidth="1"/>
    <col min="10498" max="10498" width="17" style="1" customWidth="1"/>
    <col min="10499" max="10499" width="12.7109375" style="1" customWidth="1"/>
    <col min="10500" max="10500" width="18.85546875" style="1" customWidth="1"/>
    <col min="10501" max="10501" width="18.140625" style="1" customWidth="1"/>
    <col min="10502" max="10502" width="19.7109375" style="1" customWidth="1"/>
    <col min="10503" max="10503" width="19.140625" style="1" customWidth="1"/>
    <col min="10504" max="10751" width="12.7109375" style="1"/>
    <col min="10752" max="10752" width="7.42578125" style="1" customWidth="1"/>
    <col min="10753" max="10753" width="54.5703125" style="1" customWidth="1"/>
    <col min="10754" max="10754" width="17" style="1" customWidth="1"/>
    <col min="10755" max="10755" width="12.7109375" style="1" customWidth="1"/>
    <col min="10756" max="10756" width="18.85546875" style="1" customWidth="1"/>
    <col min="10757" max="10757" width="18.140625" style="1" customWidth="1"/>
    <col min="10758" max="10758" width="19.7109375" style="1" customWidth="1"/>
    <col min="10759" max="10759" width="19.140625" style="1" customWidth="1"/>
    <col min="10760" max="11007" width="12.7109375" style="1"/>
    <col min="11008" max="11008" width="7.42578125" style="1" customWidth="1"/>
    <col min="11009" max="11009" width="54.5703125" style="1" customWidth="1"/>
    <col min="11010" max="11010" width="17" style="1" customWidth="1"/>
    <col min="11011" max="11011" width="12.7109375" style="1" customWidth="1"/>
    <col min="11012" max="11012" width="18.85546875" style="1" customWidth="1"/>
    <col min="11013" max="11013" width="18.140625" style="1" customWidth="1"/>
    <col min="11014" max="11014" width="19.7109375" style="1" customWidth="1"/>
    <col min="11015" max="11015" width="19.140625" style="1" customWidth="1"/>
    <col min="11016" max="11263" width="12.7109375" style="1"/>
    <col min="11264" max="11264" width="7.42578125" style="1" customWidth="1"/>
    <col min="11265" max="11265" width="54.5703125" style="1" customWidth="1"/>
    <col min="11266" max="11266" width="17" style="1" customWidth="1"/>
    <col min="11267" max="11267" width="12.7109375" style="1" customWidth="1"/>
    <col min="11268" max="11268" width="18.85546875" style="1" customWidth="1"/>
    <col min="11269" max="11269" width="18.140625" style="1" customWidth="1"/>
    <col min="11270" max="11270" width="19.7109375" style="1" customWidth="1"/>
    <col min="11271" max="11271" width="19.140625" style="1" customWidth="1"/>
    <col min="11272" max="11519" width="12.7109375" style="1"/>
    <col min="11520" max="11520" width="7.42578125" style="1" customWidth="1"/>
    <col min="11521" max="11521" width="54.5703125" style="1" customWidth="1"/>
    <col min="11522" max="11522" width="17" style="1" customWidth="1"/>
    <col min="11523" max="11523" width="12.7109375" style="1" customWidth="1"/>
    <col min="11524" max="11524" width="18.85546875" style="1" customWidth="1"/>
    <col min="11525" max="11525" width="18.140625" style="1" customWidth="1"/>
    <col min="11526" max="11526" width="19.7109375" style="1" customWidth="1"/>
    <col min="11527" max="11527" width="19.140625" style="1" customWidth="1"/>
    <col min="11528" max="11775" width="12.7109375" style="1"/>
    <col min="11776" max="11776" width="7.42578125" style="1" customWidth="1"/>
    <col min="11777" max="11777" width="54.5703125" style="1" customWidth="1"/>
    <col min="11778" max="11778" width="17" style="1" customWidth="1"/>
    <col min="11779" max="11779" width="12.7109375" style="1" customWidth="1"/>
    <col min="11780" max="11780" width="18.85546875" style="1" customWidth="1"/>
    <col min="11781" max="11781" width="18.140625" style="1" customWidth="1"/>
    <col min="11782" max="11782" width="19.7109375" style="1" customWidth="1"/>
    <col min="11783" max="11783" width="19.140625" style="1" customWidth="1"/>
    <col min="11784" max="12031" width="12.7109375" style="1"/>
    <col min="12032" max="12032" width="7.42578125" style="1" customWidth="1"/>
    <col min="12033" max="12033" width="54.5703125" style="1" customWidth="1"/>
    <col min="12034" max="12034" width="17" style="1" customWidth="1"/>
    <col min="12035" max="12035" width="12.7109375" style="1" customWidth="1"/>
    <col min="12036" max="12036" width="18.85546875" style="1" customWidth="1"/>
    <col min="12037" max="12037" width="18.140625" style="1" customWidth="1"/>
    <col min="12038" max="12038" width="19.7109375" style="1" customWidth="1"/>
    <col min="12039" max="12039" width="19.140625" style="1" customWidth="1"/>
    <col min="12040" max="12287" width="12.7109375" style="1"/>
    <col min="12288" max="12288" width="7.42578125" style="1" customWidth="1"/>
    <col min="12289" max="12289" width="54.5703125" style="1" customWidth="1"/>
    <col min="12290" max="12290" width="17" style="1" customWidth="1"/>
    <col min="12291" max="12291" width="12.7109375" style="1" customWidth="1"/>
    <col min="12292" max="12292" width="18.85546875" style="1" customWidth="1"/>
    <col min="12293" max="12293" width="18.140625" style="1" customWidth="1"/>
    <col min="12294" max="12294" width="19.7109375" style="1" customWidth="1"/>
    <col min="12295" max="12295" width="19.140625" style="1" customWidth="1"/>
    <col min="12296" max="12543" width="12.7109375" style="1"/>
    <col min="12544" max="12544" width="7.42578125" style="1" customWidth="1"/>
    <col min="12545" max="12545" width="54.5703125" style="1" customWidth="1"/>
    <col min="12546" max="12546" width="17" style="1" customWidth="1"/>
    <col min="12547" max="12547" width="12.7109375" style="1" customWidth="1"/>
    <col min="12548" max="12548" width="18.85546875" style="1" customWidth="1"/>
    <col min="12549" max="12549" width="18.140625" style="1" customWidth="1"/>
    <col min="12550" max="12550" width="19.7109375" style="1" customWidth="1"/>
    <col min="12551" max="12551" width="19.140625" style="1" customWidth="1"/>
    <col min="12552" max="12799" width="12.7109375" style="1"/>
    <col min="12800" max="12800" width="7.42578125" style="1" customWidth="1"/>
    <col min="12801" max="12801" width="54.5703125" style="1" customWidth="1"/>
    <col min="12802" max="12802" width="17" style="1" customWidth="1"/>
    <col min="12803" max="12803" width="12.7109375" style="1" customWidth="1"/>
    <col min="12804" max="12804" width="18.85546875" style="1" customWidth="1"/>
    <col min="12805" max="12805" width="18.140625" style="1" customWidth="1"/>
    <col min="12806" max="12806" width="19.7109375" style="1" customWidth="1"/>
    <col min="12807" max="12807" width="19.140625" style="1" customWidth="1"/>
    <col min="12808" max="13055" width="12.7109375" style="1"/>
    <col min="13056" max="13056" width="7.42578125" style="1" customWidth="1"/>
    <col min="13057" max="13057" width="54.5703125" style="1" customWidth="1"/>
    <col min="13058" max="13058" width="17" style="1" customWidth="1"/>
    <col min="13059" max="13059" width="12.7109375" style="1" customWidth="1"/>
    <col min="13060" max="13060" width="18.85546875" style="1" customWidth="1"/>
    <col min="13061" max="13061" width="18.140625" style="1" customWidth="1"/>
    <col min="13062" max="13062" width="19.7109375" style="1" customWidth="1"/>
    <col min="13063" max="13063" width="19.140625" style="1" customWidth="1"/>
    <col min="13064" max="13311" width="12.7109375" style="1"/>
    <col min="13312" max="13312" width="7.42578125" style="1" customWidth="1"/>
    <col min="13313" max="13313" width="54.5703125" style="1" customWidth="1"/>
    <col min="13314" max="13314" width="17" style="1" customWidth="1"/>
    <col min="13315" max="13315" width="12.7109375" style="1" customWidth="1"/>
    <col min="13316" max="13316" width="18.85546875" style="1" customWidth="1"/>
    <col min="13317" max="13317" width="18.140625" style="1" customWidth="1"/>
    <col min="13318" max="13318" width="19.7109375" style="1" customWidth="1"/>
    <col min="13319" max="13319" width="19.140625" style="1" customWidth="1"/>
    <col min="13320" max="13567" width="12.7109375" style="1"/>
    <col min="13568" max="13568" width="7.42578125" style="1" customWidth="1"/>
    <col min="13569" max="13569" width="54.5703125" style="1" customWidth="1"/>
    <col min="13570" max="13570" width="17" style="1" customWidth="1"/>
    <col min="13571" max="13571" width="12.7109375" style="1" customWidth="1"/>
    <col min="13572" max="13572" width="18.85546875" style="1" customWidth="1"/>
    <col min="13573" max="13573" width="18.140625" style="1" customWidth="1"/>
    <col min="13574" max="13574" width="19.7109375" style="1" customWidth="1"/>
    <col min="13575" max="13575" width="19.140625" style="1" customWidth="1"/>
    <col min="13576" max="13823" width="12.7109375" style="1"/>
    <col min="13824" max="13824" width="7.42578125" style="1" customWidth="1"/>
    <col min="13825" max="13825" width="54.5703125" style="1" customWidth="1"/>
    <col min="13826" max="13826" width="17" style="1" customWidth="1"/>
    <col min="13827" max="13827" width="12.7109375" style="1" customWidth="1"/>
    <col min="13828" max="13828" width="18.85546875" style="1" customWidth="1"/>
    <col min="13829" max="13829" width="18.140625" style="1" customWidth="1"/>
    <col min="13830" max="13830" width="19.7109375" style="1" customWidth="1"/>
    <col min="13831" max="13831" width="19.140625" style="1" customWidth="1"/>
    <col min="13832" max="14079" width="12.7109375" style="1"/>
    <col min="14080" max="14080" width="7.42578125" style="1" customWidth="1"/>
    <col min="14081" max="14081" width="54.5703125" style="1" customWidth="1"/>
    <col min="14082" max="14082" width="17" style="1" customWidth="1"/>
    <col min="14083" max="14083" width="12.7109375" style="1" customWidth="1"/>
    <col min="14084" max="14084" width="18.85546875" style="1" customWidth="1"/>
    <col min="14085" max="14085" width="18.140625" style="1" customWidth="1"/>
    <col min="14086" max="14086" width="19.7109375" style="1" customWidth="1"/>
    <col min="14087" max="14087" width="19.140625" style="1" customWidth="1"/>
    <col min="14088" max="14335" width="12.7109375" style="1"/>
    <col min="14336" max="14336" width="7.42578125" style="1" customWidth="1"/>
    <col min="14337" max="14337" width="54.5703125" style="1" customWidth="1"/>
    <col min="14338" max="14338" width="17" style="1" customWidth="1"/>
    <col min="14339" max="14339" width="12.7109375" style="1" customWidth="1"/>
    <col min="14340" max="14340" width="18.85546875" style="1" customWidth="1"/>
    <col min="14341" max="14341" width="18.140625" style="1" customWidth="1"/>
    <col min="14342" max="14342" width="19.7109375" style="1" customWidth="1"/>
    <col min="14343" max="14343" width="19.140625" style="1" customWidth="1"/>
    <col min="14344" max="14591" width="12.7109375" style="1"/>
    <col min="14592" max="14592" width="7.42578125" style="1" customWidth="1"/>
    <col min="14593" max="14593" width="54.5703125" style="1" customWidth="1"/>
    <col min="14594" max="14594" width="17" style="1" customWidth="1"/>
    <col min="14595" max="14595" width="12.7109375" style="1" customWidth="1"/>
    <col min="14596" max="14596" width="18.85546875" style="1" customWidth="1"/>
    <col min="14597" max="14597" width="18.140625" style="1" customWidth="1"/>
    <col min="14598" max="14598" width="19.7109375" style="1" customWidth="1"/>
    <col min="14599" max="14599" width="19.140625" style="1" customWidth="1"/>
    <col min="14600" max="14847" width="12.7109375" style="1"/>
    <col min="14848" max="14848" width="7.42578125" style="1" customWidth="1"/>
    <col min="14849" max="14849" width="54.5703125" style="1" customWidth="1"/>
    <col min="14850" max="14850" width="17" style="1" customWidth="1"/>
    <col min="14851" max="14851" width="12.7109375" style="1" customWidth="1"/>
    <col min="14852" max="14852" width="18.85546875" style="1" customWidth="1"/>
    <col min="14853" max="14853" width="18.140625" style="1" customWidth="1"/>
    <col min="14854" max="14854" width="19.7109375" style="1" customWidth="1"/>
    <col min="14855" max="14855" width="19.140625" style="1" customWidth="1"/>
    <col min="14856" max="15103" width="12.7109375" style="1"/>
    <col min="15104" max="15104" width="7.42578125" style="1" customWidth="1"/>
    <col min="15105" max="15105" width="54.5703125" style="1" customWidth="1"/>
    <col min="15106" max="15106" width="17" style="1" customWidth="1"/>
    <col min="15107" max="15107" width="12.7109375" style="1" customWidth="1"/>
    <col min="15108" max="15108" width="18.85546875" style="1" customWidth="1"/>
    <col min="15109" max="15109" width="18.140625" style="1" customWidth="1"/>
    <col min="15110" max="15110" width="19.7109375" style="1" customWidth="1"/>
    <col min="15111" max="15111" width="19.140625" style="1" customWidth="1"/>
    <col min="15112" max="15359" width="12.7109375" style="1"/>
    <col min="15360" max="15360" width="7.42578125" style="1" customWidth="1"/>
    <col min="15361" max="15361" width="54.5703125" style="1" customWidth="1"/>
    <col min="15362" max="15362" width="17" style="1" customWidth="1"/>
    <col min="15363" max="15363" width="12.7109375" style="1" customWidth="1"/>
    <col min="15364" max="15364" width="18.85546875" style="1" customWidth="1"/>
    <col min="15365" max="15365" width="18.140625" style="1" customWidth="1"/>
    <col min="15366" max="15366" width="19.7109375" style="1" customWidth="1"/>
    <col min="15367" max="15367" width="19.140625" style="1" customWidth="1"/>
    <col min="15368" max="15615" width="12.7109375" style="1"/>
    <col min="15616" max="15616" width="7.42578125" style="1" customWidth="1"/>
    <col min="15617" max="15617" width="54.5703125" style="1" customWidth="1"/>
    <col min="15618" max="15618" width="17" style="1" customWidth="1"/>
    <col min="15619" max="15619" width="12.7109375" style="1" customWidth="1"/>
    <col min="15620" max="15620" width="18.85546875" style="1" customWidth="1"/>
    <col min="15621" max="15621" width="18.140625" style="1" customWidth="1"/>
    <col min="15622" max="15622" width="19.7109375" style="1" customWidth="1"/>
    <col min="15623" max="15623" width="19.140625" style="1" customWidth="1"/>
    <col min="15624" max="15871" width="12.7109375" style="1"/>
    <col min="15872" max="15872" width="7.42578125" style="1" customWidth="1"/>
    <col min="15873" max="15873" width="54.5703125" style="1" customWidth="1"/>
    <col min="15874" max="15874" width="17" style="1" customWidth="1"/>
    <col min="15875" max="15875" width="12.7109375" style="1" customWidth="1"/>
    <col min="15876" max="15876" width="18.85546875" style="1" customWidth="1"/>
    <col min="15877" max="15877" width="18.140625" style="1" customWidth="1"/>
    <col min="15878" max="15878" width="19.7109375" style="1" customWidth="1"/>
    <col min="15879" max="15879" width="19.140625" style="1" customWidth="1"/>
    <col min="15880" max="16127" width="12.7109375" style="1"/>
    <col min="16128" max="16128" width="7.42578125" style="1" customWidth="1"/>
    <col min="16129" max="16129" width="54.5703125" style="1" customWidth="1"/>
    <col min="16130" max="16130" width="17" style="1" customWidth="1"/>
    <col min="16131" max="16131" width="12.7109375" style="1" customWidth="1"/>
    <col min="16132" max="16132" width="18.85546875" style="1" customWidth="1"/>
    <col min="16133" max="16133" width="18.140625" style="1" customWidth="1"/>
    <col min="16134" max="16134" width="19.7109375" style="1" customWidth="1"/>
    <col min="16135" max="16135" width="19.140625" style="1" customWidth="1"/>
    <col min="16136" max="16384" width="12.7109375" style="1"/>
  </cols>
  <sheetData>
    <row r="1" spans="1:11" ht="62.25" customHeight="1" x14ac:dyDescent="0.4">
      <c r="A1" s="120" t="s">
        <v>1</v>
      </c>
      <c r="B1" s="120"/>
      <c r="G1" s="17"/>
      <c r="H1" s="116" t="s">
        <v>686</v>
      </c>
      <c r="I1" s="116"/>
      <c r="J1" s="116"/>
    </row>
    <row r="2" spans="1:11" ht="45" customHeight="1" x14ac:dyDescent="0.4">
      <c r="A2" s="121" t="s">
        <v>2</v>
      </c>
      <c r="B2" s="121"/>
      <c r="G2" s="17"/>
      <c r="H2" s="17"/>
      <c r="I2" s="17"/>
      <c r="J2" s="17"/>
    </row>
    <row r="3" spans="1:11" ht="45" customHeight="1" x14ac:dyDescent="0.4">
      <c r="A3" s="119"/>
      <c r="B3" s="119"/>
      <c r="C3" s="25"/>
      <c r="D3" s="62"/>
      <c r="E3" s="18"/>
      <c r="F3" s="18"/>
      <c r="G3" s="16"/>
      <c r="H3" s="118"/>
      <c r="I3" s="118"/>
      <c r="J3" s="118"/>
    </row>
    <row r="4" spans="1:11" ht="45" customHeight="1" x14ac:dyDescent="0.4">
      <c r="A4" s="122" t="s">
        <v>529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88.5" customHeight="1" x14ac:dyDescent="0.4">
      <c r="A5" s="123" t="s">
        <v>687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t="51" customHeight="1" x14ac:dyDescent="0.45">
      <c r="A6" s="117" t="s">
        <v>408</v>
      </c>
      <c r="B6" s="117"/>
      <c r="C6" s="117"/>
      <c r="D6" s="117"/>
      <c r="E6" s="117"/>
      <c r="F6" s="117"/>
      <c r="G6" s="117"/>
      <c r="H6" s="117"/>
      <c r="I6" s="117"/>
      <c r="J6" s="117"/>
      <c r="K6" s="32"/>
    </row>
    <row r="7" spans="1:11" s="5" customFormat="1" ht="92.45" customHeight="1" thickBot="1" x14ac:dyDescent="0.4">
      <c r="A7" s="77" t="s">
        <v>0</v>
      </c>
      <c r="B7" s="78" t="s">
        <v>15</v>
      </c>
      <c r="C7" s="78"/>
      <c r="D7" s="79"/>
      <c r="E7" s="78" t="s">
        <v>4</v>
      </c>
      <c r="F7" s="78" t="s">
        <v>5</v>
      </c>
      <c r="G7" s="56" t="s">
        <v>8</v>
      </c>
      <c r="H7" s="56" t="s">
        <v>9</v>
      </c>
      <c r="I7" s="56" t="s">
        <v>10</v>
      </c>
      <c r="J7" s="56" t="s">
        <v>11</v>
      </c>
      <c r="K7" s="57" t="s">
        <v>12</v>
      </c>
    </row>
    <row r="8" spans="1:11" s="47" customFormat="1" ht="47.25" customHeight="1" x14ac:dyDescent="0.25">
      <c r="A8" s="80" t="s">
        <v>47</v>
      </c>
      <c r="B8" s="81" t="s">
        <v>382</v>
      </c>
      <c r="C8" s="82"/>
      <c r="D8" s="83"/>
      <c r="E8" s="82"/>
      <c r="F8" s="84"/>
      <c r="G8" s="72"/>
      <c r="H8" s="58"/>
      <c r="I8" s="58"/>
      <c r="J8" s="59"/>
      <c r="K8" s="60"/>
    </row>
    <row r="9" spans="1:11" s="47" customFormat="1" ht="47.25" customHeight="1" x14ac:dyDescent="0.25">
      <c r="A9" s="85" t="s">
        <v>48</v>
      </c>
      <c r="B9" s="49" t="s">
        <v>530</v>
      </c>
      <c r="C9" s="36"/>
      <c r="D9" s="48"/>
      <c r="E9" s="36"/>
      <c r="F9" s="86"/>
      <c r="G9" s="73"/>
      <c r="H9" s="37"/>
      <c r="I9" s="37"/>
      <c r="J9" s="38"/>
      <c r="K9" s="97"/>
    </row>
    <row r="10" spans="1:11" s="47" customFormat="1" ht="72" customHeight="1" x14ac:dyDescent="0.25">
      <c r="A10" s="85" t="s">
        <v>49</v>
      </c>
      <c r="B10" s="50" t="s">
        <v>242</v>
      </c>
      <c r="C10" s="36" t="s">
        <v>409</v>
      </c>
      <c r="D10" s="63" t="s">
        <v>46</v>
      </c>
      <c r="E10" s="39" t="s">
        <v>13</v>
      </c>
      <c r="F10" s="100" t="s">
        <v>410</v>
      </c>
      <c r="G10" s="73"/>
      <c r="H10" s="37"/>
      <c r="I10" s="37"/>
      <c r="J10" s="38"/>
      <c r="K10" s="97">
        <f>SUM(G10:J10)*F10</f>
        <v>0</v>
      </c>
    </row>
    <row r="11" spans="1:11" s="47" customFormat="1" ht="47.25" customHeight="1" x14ac:dyDescent="0.25">
      <c r="A11" s="85" t="s">
        <v>50</v>
      </c>
      <c r="B11" s="49" t="s">
        <v>531</v>
      </c>
      <c r="C11" s="39" t="s">
        <v>224</v>
      </c>
      <c r="D11" s="48" t="s">
        <v>653</v>
      </c>
      <c r="E11" s="36" t="s">
        <v>411</v>
      </c>
      <c r="F11" s="100" t="s">
        <v>410</v>
      </c>
      <c r="G11" s="73"/>
      <c r="H11" s="37"/>
      <c r="I11" s="37"/>
      <c r="J11" s="38"/>
      <c r="K11" s="97">
        <f t="shared" ref="K11:K74" si="0">SUM(G11:J11)*F11</f>
        <v>0</v>
      </c>
    </row>
    <row r="12" spans="1:11" s="47" customFormat="1" ht="47.25" customHeight="1" x14ac:dyDescent="0.25">
      <c r="A12" s="85" t="s">
        <v>51</v>
      </c>
      <c r="B12" s="49" t="s">
        <v>532</v>
      </c>
      <c r="C12" s="36" t="s">
        <v>412</v>
      </c>
      <c r="D12" s="48" t="s">
        <v>654</v>
      </c>
      <c r="E12" s="36" t="s">
        <v>411</v>
      </c>
      <c r="F12" s="100" t="s">
        <v>410</v>
      </c>
      <c r="G12" s="73"/>
      <c r="H12" s="37"/>
      <c r="I12" s="37"/>
      <c r="J12" s="38"/>
      <c r="K12" s="97">
        <f t="shared" si="0"/>
        <v>0</v>
      </c>
    </row>
    <row r="13" spans="1:11" s="47" customFormat="1" ht="47.25" customHeight="1" x14ac:dyDescent="0.25">
      <c r="A13" s="85" t="s">
        <v>52</v>
      </c>
      <c r="B13" s="51" t="s">
        <v>225</v>
      </c>
      <c r="C13" s="39" t="s">
        <v>226</v>
      </c>
      <c r="D13" s="48" t="s">
        <v>653</v>
      </c>
      <c r="E13" s="36" t="s">
        <v>411</v>
      </c>
      <c r="F13" s="100" t="s">
        <v>410</v>
      </c>
      <c r="G13" s="73"/>
      <c r="H13" s="37"/>
      <c r="I13" s="37"/>
      <c r="J13" s="38"/>
      <c r="K13" s="97">
        <f t="shared" si="0"/>
        <v>0</v>
      </c>
    </row>
    <row r="14" spans="1:11" s="47" customFormat="1" ht="47.25" customHeight="1" x14ac:dyDescent="0.25">
      <c r="A14" s="85" t="s">
        <v>53</v>
      </c>
      <c r="B14" s="50" t="s">
        <v>227</v>
      </c>
      <c r="C14" s="39" t="s">
        <v>228</v>
      </c>
      <c r="D14" s="64" t="s">
        <v>229</v>
      </c>
      <c r="E14" s="36" t="s">
        <v>413</v>
      </c>
      <c r="F14" s="100" t="s">
        <v>410</v>
      </c>
      <c r="G14" s="73"/>
      <c r="H14" s="37"/>
      <c r="I14" s="37"/>
      <c r="J14" s="38"/>
      <c r="K14" s="97">
        <f t="shared" si="0"/>
        <v>0</v>
      </c>
    </row>
    <row r="15" spans="1:11" s="47" customFormat="1" ht="47.25" customHeight="1" x14ac:dyDescent="0.25">
      <c r="A15" s="85" t="s">
        <v>54</v>
      </c>
      <c r="B15" s="49" t="s">
        <v>533</v>
      </c>
      <c r="C15" s="39" t="s">
        <v>230</v>
      </c>
      <c r="D15" s="64" t="s">
        <v>229</v>
      </c>
      <c r="E15" s="36" t="s">
        <v>411</v>
      </c>
      <c r="F15" s="100" t="s">
        <v>410</v>
      </c>
      <c r="G15" s="73"/>
      <c r="H15" s="37"/>
      <c r="I15" s="37"/>
      <c r="J15" s="38"/>
      <c r="K15" s="97">
        <f t="shared" si="0"/>
        <v>0</v>
      </c>
    </row>
    <row r="16" spans="1:11" s="47" customFormat="1" ht="47.25" customHeight="1" x14ac:dyDescent="0.25">
      <c r="A16" s="85" t="s">
        <v>55</v>
      </c>
      <c r="B16" s="49" t="s">
        <v>534</v>
      </c>
      <c r="C16" s="39" t="s">
        <v>231</v>
      </c>
      <c r="D16" s="64" t="s">
        <v>229</v>
      </c>
      <c r="E16" s="36" t="s">
        <v>411</v>
      </c>
      <c r="F16" s="100" t="s">
        <v>410</v>
      </c>
      <c r="G16" s="73"/>
      <c r="H16" s="37"/>
      <c r="I16" s="37"/>
      <c r="J16" s="38"/>
      <c r="K16" s="97">
        <f t="shared" si="0"/>
        <v>0</v>
      </c>
    </row>
    <row r="17" spans="1:11" s="47" customFormat="1" ht="47.25" customHeight="1" x14ac:dyDescent="0.25">
      <c r="A17" s="85" t="s">
        <v>56</v>
      </c>
      <c r="B17" s="49" t="s">
        <v>535</v>
      </c>
      <c r="C17" s="39" t="s">
        <v>232</v>
      </c>
      <c r="D17" s="64" t="s">
        <v>229</v>
      </c>
      <c r="E17" s="36" t="s">
        <v>411</v>
      </c>
      <c r="F17" s="100" t="s">
        <v>410</v>
      </c>
      <c r="G17" s="73"/>
      <c r="H17" s="37"/>
      <c r="I17" s="37"/>
      <c r="J17" s="38"/>
      <c r="K17" s="97">
        <f t="shared" si="0"/>
        <v>0</v>
      </c>
    </row>
    <row r="18" spans="1:11" s="47" customFormat="1" ht="47.25" customHeight="1" x14ac:dyDescent="0.25">
      <c r="A18" s="85" t="s">
        <v>57</v>
      </c>
      <c r="B18" s="49" t="s">
        <v>536</v>
      </c>
      <c r="C18" s="36" t="s">
        <v>414</v>
      </c>
      <c r="D18" s="48" t="s">
        <v>655</v>
      </c>
      <c r="E18" s="36" t="s">
        <v>415</v>
      </c>
      <c r="F18" s="100" t="s">
        <v>416</v>
      </c>
      <c r="G18" s="73"/>
      <c r="H18" s="37"/>
      <c r="I18" s="37"/>
      <c r="J18" s="38"/>
      <c r="K18" s="97">
        <f t="shared" si="0"/>
        <v>0</v>
      </c>
    </row>
    <row r="19" spans="1:11" s="47" customFormat="1" ht="47.25" customHeight="1" x14ac:dyDescent="0.25">
      <c r="A19" s="85" t="s">
        <v>58</v>
      </c>
      <c r="B19" s="49" t="s">
        <v>536</v>
      </c>
      <c r="C19" s="36" t="s">
        <v>417</v>
      </c>
      <c r="D19" s="48" t="s">
        <v>655</v>
      </c>
      <c r="E19" s="36" t="s">
        <v>415</v>
      </c>
      <c r="F19" s="100" t="s">
        <v>418</v>
      </c>
      <c r="G19" s="73"/>
      <c r="H19" s="37"/>
      <c r="I19" s="37"/>
      <c r="J19" s="38"/>
      <c r="K19" s="97">
        <f t="shared" si="0"/>
        <v>0</v>
      </c>
    </row>
    <row r="20" spans="1:11" s="47" customFormat="1" ht="47.25" customHeight="1" x14ac:dyDescent="0.25">
      <c r="A20" s="85" t="s">
        <v>59</v>
      </c>
      <c r="B20" s="52" t="s">
        <v>537</v>
      </c>
      <c r="C20" s="36"/>
      <c r="D20" s="48" t="s">
        <v>654</v>
      </c>
      <c r="E20" s="36" t="s">
        <v>415</v>
      </c>
      <c r="F20" s="100" t="s">
        <v>419</v>
      </c>
      <c r="G20" s="73"/>
      <c r="H20" s="37"/>
      <c r="I20" s="37"/>
      <c r="J20" s="38"/>
      <c r="K20" s="97">
        <f t="shared" si="0"/>
        <v>0</v>
      </c>
    </row>
    <row r="21" spans="1:11" s="47" customFormat="1" ht="47.25" customHeight="1" x14ac:dyDescent="0.25">
      <c r="A21" s="85" t="s">
        <v>60</v>
      </c>
      <c r="B21" s="49" t="s">
        <v>538</v>
      </c>
      <c r="C21" s="36"/>
      <c r="D21" s="48" t="s">
        <v>654</v>
      </c>
      <c r="E21" s="36" t="s">
        <v>420</v>
      </c>
      <c r="F21" s="100" t="s">
        <v>410</v>
      </c>
      <c r="G21" s="73"/>
      <c r="H21" s="37"/>
      <c r="I21" s="37"/>
      <c r="J21" s="38"/>
      <c r="K21" s="97">
        <f t="shared" si="0"/>
        <v>0</v>
      </c>
    </row>
    <row r="22" spans="1:11" s="47" customFormat="1" ht="47.25" customHeight="1" x14ac:dyDescent="0.25">
      <c r="A22" s="85" t="s">
        <v>61</v>
      </c>
      <c r="B22" s="49" t="s">
        <v>539</v>
      </c>
      <c r="C22" s="36"/>
      <c r="D22" s="48" t="s">
        <v>654</v>
      </c>
      <c r="E22" s="36" t="s">
        <v>421</v>
      </c>
      <c r="F22" s="100" t="s">
        <v>410</v>
      </c>
      <c r="G22" s="73"/>
      <c r="H22" s="37"/>
      <c r="I22" s="37"/>
      <c r="J22" s="38"/>
      <c r="K22" s="97">
        <f t="shared" si="0"/>
        <v>0</v>
      </c>
    </row>
    <row r="23" spans="1:11" s="47" customFormat="1" ht="47.25" customHeight="1" x14ac:dyDescent="0.25">
      <c r="A23" s="85" t="s">
        <v>62</v>
      </c>
      <c r="B23" s="49" t="s">
        <v>540</v>
      </c>
      <c r="C23" s="36"/>
      <c r="D23" s="48"/>
      <c r="E23" s="36" t="s">
        <v>420</v>
      </c>
      <c r="F23" s="100" t="s">
        <v>410</v>
      </c>
      <c r="G23" s="73"/>
      <c r="H23" s="37"/>
      <c r="I23" s="37"/>
      <c r="J23" s="38"/>
      <c r="K23" s="97">
        <f t="shared" si="0"/>
        <v>0</v>
      </c>
    </row>
    <row r="24" spans="1:11" s="47" customFormat="1" ht="47.25" customHeight="1" x14ac:dyDescent="0.25">
      <c r="A24" s="85" t="s">
        <v>63</v>
      </c>
      <c r="B24" s="49" t="s">
        <v>541</v>
      </c>
      <c r="C24" s="36"/>
      <c r="D24" s="48"/>
      <c r="E24" s="36"/>
      <c r="F24" s="100"/>
      <c r="G24" s="73"/>
      <c r="H24" s="37"/>
      <c r="I24" s="37"/>
      <c r="J24" s="38"/>
      <c r="K24" s="97">
        <f t="shared" si="0"/>
        <v>0</v>
      </c>
    </row>
    <row r="25" spans="1:11" s="47" customFormat="1" ht="47.25" customHeight="1" x14ac:dyDescent="0.25">
      <c r="A25" s="85" t="s">
        <v>64</v>
      </c>
      <c r="B25" s="50" t="s">
        <v>243</v>
      </c>
      <c r="C25" s="36" t="s">
        <v>422</v>
      </c>
      <c r="D25" s="63" t="s">
        <v>233</v>
      </c>
      <c r="E25" s="36" t="s">
        <v>411</v>
      </c>
      <c r="F25" s="100" t="s">
        <v>410</v>
      </c>
      <c r="G25" s="73"/>
      <c r="H25" s="37"/>
      <c r="I25" s="37"/>
      <c r="J25" s="38"/>
      <c r="K25" s="97">
        <f t="shared" si="0"/>
        <v>0</v>
      </c>
    </row>
    <row r="26" spans="1:11" s="47" customFormat="1" ht="47.25" customHeight="1" x14ac:dyDescent="0.25">
      <c r="A26" s="85" t="s">
        <v>65</v>
      </c>
      <c r="B26" s="49" t="s">
        <v>531</v>
      </c>
      <c r="C26" s="36" t="s">
        <v>423</v>
      </c>
      <c r="D26" s="48" t="s">
        <v>653</v>
      </c>
      <c r="E26" s="36" t="s">
        <v>411</v>
      </c>
      <c r="F26" s="100" t="s">
        <v>410</v>
      </c>
      <c r="G26" s="73"/>
      <c r="H26" s="37"/>
      <c r="I26" s="37"/>
      <c r="J26" s="38"/>
      <c r="K26" s="97">
        <f t="shared" si="0"/>
        <v>0</v>
      </c>
    </row>
    <row r="27" spans="1:11" s="47" customFormat="1" ht="47.25" customHeight="1" x14ac:dyDescent="0.25">
      <c r="A27" s="85" t="s">
        <v>66</v>
      </c>
      <c r="B27" s="49" t="s">
        <v>532</v>
      </c>
      <c r="C27" s="36" t="s">
        <v>412</v>
      </c>
      <c r="D27" s="48" t="s">
        <v>654</v>
      </c>
      <c r="E27" s="36" t="s">
        <v>411</v>
      </c>
      <c r="F27" s="100" t="s">
        <v>410</v>
      </c>
      <c r="G27" s="73"/>
      <c r="H27" s="37"/>
      <c r="I27" s="37"/>
      <c r="J27" s="38"/>
      <c r="K27" s="97">
        <f t="shared" si="0"/>
        <v>0</v>
      </c>
    </row>
    <row r="28" spans="1:11" s="47" customFormat="1" ht="47.25" customHeight="1" x14ac:dyDescent="0.25">
      <c r="A28" s="85" t="s">
        <v>67</v>
      </c>
      <c r="B28" s="51" t="s">
        <v>225</v>
      </c>
      <c r="C28" s="36" t="s">
        <v>424</v>
      </c>
      <c r="D28" s="48" t="s">
        <v>653</v>
      </c>
      <c r="E28" s="36" t="s">
        <v>411</v>
      </c>
      <c r="F28" s="100" t="s">
        <v>410</v>
      </c>
      <c r="G28" s="73"/>
      <c r="H28" s="37"/>
      <c r="I28" s="37"/>
      <c r="J28" s="38"/>
      <c r="K28" s="97">
        <f t="shared" si="0"/>
        <v>0</v>
      </c>
    </row>
    <row r="29" spans="1:11" s="47" customFormat="1" ht="47.25" customHeight="1" x14ac:dyDescent="0.25">
      <c r="A29" s="85" t="s">
        <v>68</v>
      </c>
      <c r="B29" s="50" t="s">
        <v>234</v>
      </c>
      <c r="C29" s="36" t="s">
        <v>425</v>
      </c>
      <c r="D29" s="64" t="s">
        <v>237</v>
      </c>
      <c r="E29" s="36" t="s">
        <v>413</v>
      </c>
      <c r="F29" s="100" t="s">
        <v>410</v>
      </c>
      <c r="G29" s="73"/>
      <c r="H29" s="37"/>
      <c r="I29" s="37"/>
      <c r="J29" s="38"/>
      <c r="K29" s="97">
        <f t="shared" si="0"/>
        <v>0</v>
      </c>
    </row>
    <row r="30" spans="1:11" s="47" customFormat="1" ht="47.25" customHeight="1" x14ac:dyDescent="0.25">
      <c r="A30" s="85" t="s">
        <v>69</v>
      </c>
      <c r="B30" s="49" t="s">
        <v>533</v>
      </c>
      <c r="C30" s="36" t="s">
        <v>426</v>
      </c>
      <c r="D30" s="64" t="s">
        <v>237</v>
      </c>
      <c r="E30" s="36" t="s">
        <v>411</v>
      </c>
      <c r="F30" s="100" t="s">
        <v>410</v>
      </c>
      <c r="G30" s="73"/>
      <c r="H30" s="37"/>
      <c r="I30" s="37"/>
      <c r="J30" s="38"/>
      <c r="K30" s="97">
        <f t="shared" si="0"/>
        <v>0</v>
      </c>
    </row>
    <row r="31" spans="1:11" s="47" customFormat="1" ht="47.25" customHeight="1" x14ac:dyDescent="0.25">
      <c r="A31" s="85" t="s">
        <v>70</v>
      </c>
      <c r="B31" s="49" t="s">
        <v>534</v>
      </c>
      <c r="C31" s="36" t="s">
        <v>427</v>
      </c>
      <c r="D31" s="64" t="s">
        <v>237</v>
      </c>
      <c r="E31" s="36" t="s">
        <v>411</v>
      </c>
      <c r="F31" s="100" t="s">
        <v>410</v>
      </c>
      <c r="G31" s="73"/>
      <c r="H31" s="37"/>
      <c r="I31" s="37"/>
      <c r="J31" s="38"/>
      <c r="K31" s="97">
        <f t="shared" si="0"/>
        <v>0</v>
      </c>
    </row>
    <row r="32" spans="1:11" s="47" customFormat="1" ht="47.25" customHeight="1" x14ac:dyDescent="0.25">
      <c r="A32" s="85" t="s">
        <v>71</v>
      </c>
      <c r="B32" s="49" t="s">
        <v>535</v>
      </c>
      <c r="C32" s="36" t="s">
        <v>428</v>
      </c>
      <c r="D32" s="64" t="s">
        <v>237</v>
      </c>
      <c r="E32" s="36" t="s">
        <v>411</v>
      </c>
      <c r="F32" s="100" t="s">
        <v>410</v>
      </c>
      <c r="G32" s="73"/>
      <c r="H32" s="37"/>
      <c r="I32" s="37"/>
      <c r="J32" s="38"/>
      <c r="K32" s="97">
        <f t="shared" si="0"/>
        <v>0</v>
      </c>
    </row>
    <row r="33" spans="1:11" s="47" customFormat="1" ht="47.25" customHeight="1" x14ac:dyDescent="0.25">
      <c r="A33" s="85" t="s">
        <v>72</v>
      </c>
      <c r="B33" s="49" t="s">
        <v>536</v>
      </c>
      <c r="C33" s="36" t="s">
        <v>429</v>
      </c>
      <c r="D33" s="48" t="s">
        <v>655</v>
      </c>
      <c r="E33" s="36" t="s">
        <v>415</v>
      </c>
      <c r="F33" s="100" t="s">
        <v>416</v>
      </c>
      <c r="G33" s="73"/>
      <c r="H33" s="37"/>
      <c r="I33" s="37"/>
      <c r="J33" s="38"/>
      <c r="K33" s="97">
        <f t="shared" si="0"/>
        <v>0</v>
      </c>
    </row>
    <row r="34" spans="1:11" s="47" customFormat="1" ht="47.25" customHeight="1" x14ac:dyDescent="0.25">
      <c r="A34" s="85" t="s">
        <v>73</v>
      </c>
      <c r="B34" s="49" t="s">
        <v>536</v>
      </c>
      <c r="C34" s="36" t="s">
        <v>417</v>
      </c>
      <c r="D34" s="48" t="s">
        <v>655</v>
      </c>
      <c r="E34" s="36" t="s">
        <v>415</v>
      </c>
      <c r="F34" s="100" t="s">
        <v>418</v>
      </c>
      <c r="G34" s="73"/>
      <c r="H34" s="37"/>
      <c r="I34" s="37"/>
      <c r="J34" s="38"/>
      <c r="K34" s="97">
        <f t="shared" si="0"/>
        <v>0</v>
      </c>
    </row>
    <row r="35" spans="1:11" s="47" customFormat="1" ht="47.25" customHeight="1" x14ac:dyDescent="0.25">
      <c r="A35" s="85" t="s">
        <v>74</v>
      </c>
      <c r="B35" s="52" t="s">
        <v>537</v>
      </c>
      <c r="C35" s="36"/>
      <c r="D35" s="48" t="s">
        <v>654</v>
      </c>
      <c r="E35" s="36" t="s">
        <v>415</v>
      </c>
      <c r="F35" s="100" t="s">
        <v>419</v>
      </c>
      <c r="G35" s="73"/>
      <c r="H35" s="37"/>
      <c r="I35" s="37"/>
      <c r="J35" s="38"/>
      <c r="K35" s="97">
        <f t="shared" si="0"/>
        <v>0</v>
      </c>
    </row>
    <row r="36" spans="1:11" s="47" customFormat="1" ht="47.25" customHeight="1" x14ac:dyDescent="0.25">
      <c r="A36" s="85" t="s">
        <v>75</v>
      </c>
      <c r="B36" s="49" t="s">
        <v>538</v>
      </c>
      <c r="C36" s="36"/>
      <c r="D36" s="48" t="s">
        <v>654</v>
      </c>
      <c r="E36" s="36" t="s">
        <v>420</v>
      </c>
      <c r="F36" s="100" t="s">
        <v>410</v>
      </c>
      <c r="G36" s="73"/>
      <c r="H36" s="37"/>
      <c r="I36" s="37"/>
      <c r="J36" s="38"/>
      <c r="K36" s="97">
        <f t="shared" si="0"/>
        <v>0</v>
      </c>
    </row>
    <row r="37" spans="1:11" s="47" customFormat="1" ht="47.25" customHeight="1" x14ac:dyDescent="0.25">
      <c r="A37" s="85" t="s">
        <v>76</v>
      </c>
      <c r="B37" s="49" t="s">
        <v>542</v>
      </c>
      <c r="C37" s="36"/>
      <c r="D37" s="48" t="s">
        <v>654</v>
      </c>
      <c r="E37" s="36" t="s">
        <v>421</v>
      </c>
      <c r="F37" s="100" t="s">
        <v>410</v>
      </c>
      <c r="G37" s="73"/>
      <c r="H37" s="37"/>
      <c r="I37" s="37"/>
      <c r="J37" s="38"/>
      <c r="K37" s="97">
        <f t="shared" si="0"/>
        <v>0</v>
      </c>
    </row>
    <row r="38" spans="1:11" s="47" customFormat="1" ht="47.25" customHeight="1" x14ac:dyDescent="0.25">
      <c r="A38" s="85" t="s">
        <v>77</v>
      </c>
      <c r="B38" s="49" t="s">
        <v>540</v>
      </c>
      <c r="C38" s="36"/>
      <c r="D38" s="48"/>
      <c r="E38" s="36" t="s">
        <v>420</v>
      </c>
      <c r="F38" s="100" t="s">
        <v>410</v>
      </c>
      <c r="G38" s="73"/>
      <c r="H38" s="37"/>
      <c r="I38" s="37"/>
      <c r="J38" s="38"/>
      <c r="K38" s="97">
        <f t="shared" si="0"/>
        <v>0</v>
      </c>
    </row>
    <row r="39" spans="1:11" s="47" customFormat="1" ht="47.25" customHeight="1" x14ac:dyDescent="0.25">
      <c r="A39" s="85" t="s">
        <v>78</v>
      </c>
      <c r="B39" s="51" t="s">
        <v>235</v>
      </c>
      <c r="C39" s="36"/>
      <c r="D39" s="48"/>
      <c r="E39" s="36"/>
      <c r="F39" s="100"/>
      <c r="G39" s="73"/>
      <c r="H39" s="37"/>
      <c r="I39" s="37"/>
      <c r="J39" s="38"/>
      <c r="K39" s="97">
        <f t="shared" si="0"/>
        <v>0</v>
      </c>
    </row>
    <row r="40" spans="1:11" s="47" customFormat="1" ht="47.25" customHeight="1" x14ac:dyDescent="0.25">
      <c r="A40" s="85" t="s">
        <v>79</v>
      </c>
      <c r="B40" s="50" t="s">
        <v>236</v>
      </c>
      <c r="C40" s="36" t="s">
        <v>430</v>
      </c>
      <c r="D40" s="64" t="s">
        <v>237</v>
      </c>
      <c r="E40" s="36" t="s">
        <v>413</v>
      </c>
      <c r="F40" s="100" t="s">
        <v>431</v>
      </c>
      <c r="G40" s="73"/>
      <c r="H40" s="37"/>
      <c r="I40" s="37"/>
      <c r="J40" s="38"/>
      <c r="K40" s="97">
        <f t="shared" si="0"/>
        <v>0</v>
      </c>
    </row>
    <row r="41" spans="1:11" s="47" customFormat="1" ht="47.25" customHeight="1" x14ac:dyDescent="0.25">
      <c r="A41" s="85" t="s">
        <v>80</v>
      </c>
      <c r="B41" s="49" t="s">
        <v>543</v>
      </c>
      <c r="C41" s="36" t="s">
        <v>432</v>
      </c>
      <c r="D41" s="64" t="s">
        <v>237</v>
      </c>
      <c r="E41" s="36" t="s">
        <v>411</v>
      </c>
      <c r="F41" s="100" t="s">
        <v>433</v>
      </c>
      <c r="G41" s="73"/>
      <c r="H41" s="37"/>
      <c r="I41" s="37"/>
      <c r="J41" s="38"/>
      <c r="K41" s="97">
        <f t="shared" si="0"/>
        <v>0</v>
      </c>
    </row>
    <row r="42" spans="1:11" s="47" customFormat="1" ht="47.25" customHeight="1" x14ac:dyDescent="0.25">
      <c r="A42" s="85" t="s">
        <v>81</v>
      </c>
      <c r="B42" s="49" t="s">
        <v>544</v>
      </c>
      <c r="C42" s="36" t="s">
        <v>432</v>
      </c>
      <c r="D42" s="64" t="s">
        <v>237</v>
      </c>
      <c r="E42" s="36" t="s">
        <v>411</v>
      </c>
      <c r="F42" s="100" t="s">
        <v>434</v>
      </c>
      <c r="G42" s="73"/>
      <c r="H42" s="37"/>
      <c r="I42" s="37"/>
      <c r="J42" s="38"/>
      <c r="K42" s="97">
        <f t="shared" si="0"/>
        <v>0</v>
      </c>
    </row>
    <row r="43" spans="1:11" s="47" customFormat="1" ht="47.25" customHeight="1" x14ac:dyDescent="0.25">
      <c r="A43" s="85" t="s">
        <v>82</v>
      </c>
      <c r="B43" s="51" t="s">
        <v>238</v>
      </c>
      <c r="C43" s="36" t="s">
        <v>432</v>
      </c>
      <c r="D43" s="64" t="s">
        <v>237</v>
      </c>
      <c r="E43" s="36" t="s">
        <v>411</v>
      </c>
      <c r="F43" s="100" t="s">
        <v>410</v>
      </c>
      <c r="G43" s="73"/>
      <c r="H43" s="37"/>
      <c r="I43" s="37"/>
      <c r="J43" s="38"/>
      <c r="K43" s="97">
        <f t="shared" si="0"/>
        <v>0</v>
      </c>
    </row>
    <row r="44" spans="1:11" s="47" customFormat="1" ht="47.25" customHeight="1" x14ac:dyDescent="0.25">
      <c r="A44" s="85" t="s">
        <v>83</v>
      </c>
      <c r="B44" s="51" t="s">
        <v>239</v>
      </c>
      <c r="C44" s="36" t="s">
        <v>432</v>
      </c>
      <c r="D44" s="64" t="s">
        <v>237</v>
      </c>
      <c r="E44" s="36" t="s">
        <v>411</v>
      </c>
      <c r="F44" s="100" t="s">
        <v>435</v>
      </c>
      <c r="G44" s="73"/>
      <c r="H44" s="37"/>
      <c r="I44" s="37"/>
      <c r="J44" s="38"/>
      <c r="K44" s="97">
        <f t="shared" si="0"/>
        <v>0</v>
      </c>
    </row>
    <row r="45" spans="1:11" s="47" customFormat="1" ht="47.25" customHeight="1" x14ac:dyDescent="0.25">
      <c r="A45" s="85" t="s">
        <v>84</v>
      </c>
      <c r="B45" s="52" t="s">
        <v>537</v>
      </c>
      <c r="C45" s="36"/>
      <c r="D45" s="48" t="s">
        <v>654</v>
      </c>
      <c r="E45" s="36" t="s">
        <v>415</v>
      </c>
      <c r="F45" s="100" t="s">
        <v>436</v>
      </c>
      <c r="G45" s="73"/>
      <c r="H45" s="37"/>
      <c r="I45" s="37"/>
      <c r="J45" s="38"/>
      <c r="K45" s="97">
        <f t="shared" si="0"/>
        <v>0</v>
      </c>
    </row>
    <row r="46" spans="1:11" s="47" customFormat="1" ht="47.25" customHeight="1" x14ac:dyDescent="0.25">
      <c r="A46" s="85" t="s">
        <v>85</v>
      </c>
      <c r="B46" s="49" t="s">
        <v>538</v>
      </c>
      <c r="C46" s="36"/>
      <c r="D46" s="48" t="s">
        <v>654</v>
      </c>
      <c r="E46" s="36" t="s">
        <v>420</v>
      </c>
      <c r="F46" s="100" t="s">
        <v>435</v>
      </c>
      <c r="G46" s="73"/>
      <c r="H46" s="37"/>
      <c r="I46" s="37"/>
      <c r="J46" s="38"/>
      <c r="K46" s="97">
        <f t="shared" si="0"/>
        <v>0</v>
      </c>
    </row>
    <row r="47" spans="1:11" s="47" customFormat="1" ht="47.25" customHeight="1" x14ac:dyDescent="0.25">
      <c r="A47" s="85" t="s">
        <v>86</v>
      </c>
      <c r="B47" s="49" t="s">
        <v>542</v>
      </c>
      <c r="C47" s="36"/>
      <c r="D47" s="48" t="s">
        <v>654</v>
      </c>
      <c r="E47" s="36" t="s">
        <v>421</v>
      </c>
      <c r="F47" s="100" t="s">
        <v>434</v>
      </c>
      <c r="G47" s="73"/>
      <c r="H47" s="37"/>
      <c r="I47" s="37"/>
      <c r="J47" s="38"/>
      <c r="K47" s="97">
        <f t="shared" si="0"/>
        <v>0</v>
      </c>
    </row>
    <row r="48" spans="1:11" s="47" customFormat="1" ht="47.25" customHeight="1" x14ac:dyDescent="0.25">
      <c r="A48" s="85" t="s">
        <v>87</v>
      </c>
      <c r="B48" s="49" t="s">
        <v>540</v>
      </c>
      <c r="C48" s="36"/>
      <c r="D48" s="48"/>
      <c r="E48" s="36" t="s">
        <v>420</v>
      </c>
      <c r="F48" s="100" t="s">
        <v>435</v>
      </c>
      <c r="G48" s="73"/>
      <c r="H48" s="37"/>
      <c r="I48" s="37"/>
      <c r="J48" s="38"/>
      <c r="K48" s="97">
        <f t="shared" si="0"/>
        <v>0</v>
      </c>
    </row>
    <row r="49" spans="1:11" s="47" customFormat="1" ht="47.25" customHeight="1" x14ac:dyDescent="0.25">
      <c r="A49" s="85" t="s">
        <v>88</v>
      </c>
      <c r="B49" s="49" t="s">
        <v>545</v>
      </c>
      <c r="C49" s="36"/>
      <c r="D49" s="48"/>
      <c r="E49" s="36"/>
      <c r="F49" s="100"/>
      <c r="G49" s="73"/>
      <c r="H49" s="37"/>
      <c r="I49" s="37"/>
      <c r="J49" s="38"/>
      <c r="K49" s="97">
        <f t="shared" si="0"/>
        <v>0</v>
      </c>
    </row>
    <row r="50" spans="1:11" s="47" customFormat="1" ht="69.75" customHeight="1" x14ac:dyDescent="0.25">
      <c r="A50" s="85" t="s">
        <v>89</v>
      </c>
      <c r="B50" s="50" t="s">
        <v>244</v>
      </c>
      <c r="C50" s="36" t="s">
        <v>437</v>
      </c>
      <c r="D50" s="63" t="s">
        <v>46</v>
      </c>
      <c r="E50" s="36" t="s">
        <v>411</v>
      </c>
      <c r="F50" s="100" t="s">
        <v>410</v>
      </c>
      <c r="G50" s="73"/>
      <c r="H50" s="37"/>
      <c r="I50" s="37"/>
      <c r="J50" s="38"/>
      <c r="K50" s="97">
        <f t="shared" si="0"/>
        <v>0</v>
      </c>
    </row>
    <row r="51" spans="1:11" s="47" customFormat="1" ht="47.25" customHeight="1" x14ac:dyDescent="0.25">
      <c r="A51" s="85" t="s">
        <v>90</v>
      </c>
      <c r="B51" s="49" t="s">
        <v>531</v>
      </c>
      <c r="C51" s="36" t="s">
        <v>423</v>
      </c>
      <c r="D51" s="64" t="s">
        <v>240</v>
      </c>
      <c r="E51" s="36" t="s">
        <v>411</v>
      </c>
      <c r="F51" s="100" t="s">
        <v>410</v>
      </c>
      <c r="G51" s="73"/>
      <c r="H51" s="37"/>
      <c r="I51" s="37"/>
      <c r="J51" s="38"/>
      <c r="K51" s="97">
        <f t="shared" si="0"/>
        <v>0</v>
      </c>
    </row>
    <row r="52" spans="1:11" s="47" customFormat="1" ht="47.25" customHeight="1" x14ac:dyDescent="0.25">
      <c r="A52" s="85" t="s">
        <v>91</v>
      </c>
      <c r="B52" s="49" t="s">
        <v>546</v>
      </c>
      <c r="C52" s="36" t="s">
        <v>424</v>
      </c>
      <c r="D52" s="64" t="s">
        <v>240</v>
      </c>
      <c r="E52" s="36" t="s">
        <v>411</v>
      </c>
      <c r="F52" s="100" t="s">
        <v>410</v>
      </c>
      <c r="G52" s="73"/>
      <c r="H52" s="37"/>
      <c r="I52" s="37"/>
      <c r="J52" s="38"/>
      <c r="K52" s="97">
        <f t="shared" si="0"/>
        <v>0</v>
      </c>
    </row>
    <row r="53" spans="1:11" s="47" customFormat="1" ht="47.25" customHeight="1" x14ac:dyDescent="0.25">
      <c r="A53" s="85" t="s">
        <v>92</v>
      </c>
      <c r="B53" s="49" t="s">
        <v>536</v>
      </c>
      <c r="C53" s="36" t="s">
        <v>414</v>
      </c>
      <c r="D53" s="48" t="s">
        <v>655</v>
      </c>
      <c r="E53" s="36" t="s">
        <v>415</v>
      </c>
      <c r="F53" s="100" t="s">
        <v>438</v>
      </c>
      <c r="G53" s="73"/>
      <c r="H53" s="37"/>
      <c r="I53" s="37"/>
      <c r="J53" s="38"/>
      <c r="K53" s="97">
        <f t="shared" si="0"/>
        <v>0</v>
      </c>
    </row>
    <row r="54" spans="1:11" s="47" customFormat="1" ht="47.25" customHeight="1" x14ac:dyDescent="0.25">
      <c r="A54" s="85" t="s">
        <v>93</v>
      </c>
      <c r="B54" s="49" t="s">
        <v>536</v>
      </c>
      <c r="C54" s="36" t="s">
        <v>439</v>
      </c>
      <c r="D54" s="48" t="s">
        <v>655</v>
      </c>
      <c r="E54" s="36" t="s">
        <v>415</v>
      </c>
      <c r="F54" s="100" t="s">
        <v>440</v>
      </c>
      <c r="G54" s="73"/>
      <c r="H54" s="37"/>
      <c r="I54" s="37"/>
      <c r="J54" s="38"/>
      <c r="K54" s="97">
        <f t="shared" si="0"/>
        <v>0</v>
      </c>
    </row>
    <row r="55" spans="1:11" s="47" customFormat="1" ht="47.25" customHeight="1" x14ac:dyDescent="0.25">
      <c r="A55" s="85" t="s">
        <v>94</v>
      </c>
      <c r="B55" s="49" t="s">
        <v>547</v>
      </c>
      <c r="C55" s="39" t="s">
        <v>241</v>
      </c>
      <c r="D55" s="48" t="s">
        <v>654</v>
      </c>
      <c r="E55" s="36" t="s">
        <v>415</v>
      </c>
      <c r="F55" s="100" t="s">
        <v>440</v>
      </c>
      <c r="G55" s="73"/>
      <c r="H55" s="37"/>
      <c r="I55" s="37"/>
      <c r="J55" s="38"/>
      <c r="K55" s="97">
        <f t="shared" si="0"/>
        <v>0</v>
      </c>
    </row>
    <row r="56" spans="1:11" s="47" customFormat="1" ht="47.25" customHeight="1" x14ac:dyDescent="0.25">
      <c r="A56" s="85" t="s">
        <v>95</v>
      </c>
      <c r="B56" s="52" t="s">
        <v>537</v>
      </c>
      <c r="C56" s="36"/>
      <c r="D56" s="48" t="s">
        <v>654</v>
      </c>
      <c r="E56" s="36" t="s">
        <v>415</v>
      </c>
      <c r="F56" s="100" t="s">
        <v>419</v>
      </c>
      <c r="G56" s="73"/>
      <c r="H56" s="37"/>
      <c r="I56" s="37"/>
      <c r="J56" s="38"/>
      <c r="K56" s="97">
        <f t="shared" si="0"/>
        <v>0</v>
      </c>
    </row>
    <row r="57" spans="1:11" s="47" customFormat="1" ht="47.25" customHeight="1" x14ac:dyDescent="0.25">
      <c r="A57" s="85" t="s">
        <v>96</v>
      </c>
      <c r="B57" s="49" t="s">
        <v>538</v>
      </c>
      <c r="C57" s="36"/>
      <c r="D57" s="48" t="s">
        <v>654</v>
      </c>
      <c r="E57" s="36" t="s">
        <v>420</v>
      </c>
      <c r="F57" s="100" t="s">
        <v>410</v>
      </c>
      <c r="G57" s="73"/>
      <c r="H57" s="37"/>
      <c r="I57" s="37"/>
      <c r="J57" s="38"/>
      <c r="K57" s="97">
        <f t="shared" si="0"/>
        <v>0</v>
      </c>
    </row>
    <row r="58" spans="1:11" s="47" customFormat="1" ht="47.25" customHeight="1" x14ac:dyDescent="0.25">
      <c r="A58" s="85" t="s">
        <v>97</v>
      </c>
      <c r="B58" s="49" t="s">
        <v>539</v>
      </c>
      <c r="C58" s="36"/>
      <c r="D58" s="48" t="s">
        <v>654</v>
      </c>
      <c r="E58" s="36" t="s">
        <v>421</v>
      </c>
      <c r="F58" s="100" t="s">
        <v>410</v>
      </c>
      <c r="G58" s="73"/>
      <c r="H58" s="37"/>
      <c r="I58" s="37"/>
      <c r="J58" s="38"/>
      <c r="K58" s="97">
        <f t="shared" si="0"/>
        <v>0</v>
      </c>
    </row>
    <row r="59" spans="1:11" s="47" customFormat="1" ht="47.25" customHeight="1" x14ac:dyDescent="0.25">
      <c r="A59" s="85" t="s">
        <v>98</v>
      </c>
      <c r="B59" s="49" t="s">
        <v>540</v>
      </c>
      <c r="C59" s="36"/>
      <c r="D59" s="48"/>
      <c r="E59" s="36" t="s">
        <v>420</v>
      </c>
      <c r="F59" s="100" t="s">
        <v>410</v>
      </c>
      <c r="G59" s="73"/>
      <c r="H59" s="37"/>
      <c r="I59" s="37"/>
      <c r="J59" s="38"/>
      <c r="K59" s="97">
        <f t="shared" si="0"/>
        <v>0</v>
      </c>
    </row>
    <row r="60" spans="1:11" s="47" customFormat="1" ht="47.25" customHeight="1" x14ac:dyDescent="0.25">
      <c r="A60" s="85" t="s">
        <v>99</v>
      </c>
      <c r="B60" s="49" t="s">
        <v>548</v>
      </c>
      <c r="C60" s="36"/>
      <c r="D60" s="48"/>
      <c r="E60" s="36"/>
      <c r="F60" s="100"/>
      <c r="G60" s="73"/>
      <c r="H60" s="37"/>
      <c r="I60" s="37"/>
      <c r="J60" s="38"/>
      <c r="K60" s="97">
        <f t="shared" si="0"/>
        <v>0</v>
      </c>
    </row>
    <row r="61" spans="1:11" s="47" customFormat="1" ht="75.75" customHeight="1" x14ac:dyDescent="0.25">
      <c r="A61" s="85" t="s">
        <v>100</v>
      </c>
      <c r="B61" s="50" t="s">
        <v>245</v>
      </c>
      <c r="C61" s="36" t="s">
        <v>441</v>
      </c>
      <c r="D61" s="63" t="s">
        <v>46</v>
      </c>
      <c r="E61" s="36" t="s">
        <v>411</v>
      </c>
      <c r="F61" s="100" t="s">
        <v>410</v>
      </c>
      <c r="G61" s="73"/>
      <c r="H61" s="37"/>
      <c r="I61" s="37"/>
      <c r="J61" s="38"/>
      <c r="K61" s="97">
        <f t="shared" si="0"/>
        <v>0</v>
      </c>
    </row>
    <row r="62" spans="1:11" s="47" customFormat="1" ht="47.25" customHeight="1" x14ac:dyDescent="0.25">
      <c r="A62" s="85" t="s">
        <v>101</v>
      </c>
      <c r="B62" s="49" t="s">
        <v>531</v>
      </c>
      <c r="C62" s="36" t="s">
        <v>423</v>
      </c>
      <c r="D62" s="64" t="s">
        <v>240</v>
      </c>
      <c r="E62" s="36" t="s">
        <v>411</v>
      </c>
      <c r="F62" s="100" t="s">
        <v>410</v>
      </c>
      <c r="G62" s="73"/>
      <c r="H62" s="37"/>
      <c r="I62" s="37"/>
      <c r="J62" s="38"/>
      <c r="K62" s="97">
        <f t="shared" si="0"/>
        <v>0</v>
      </c>
    </row>
    <row r="63" spans="1:11" s="47" customFormat="1" ht="47.25" customHeight="1" x14ac:dyDescent="0.25">
      <c r="A63" s="85" t="s">
        <v>102</v>
      </c>
      <c r="B63" s="49" t="s">
        <v>549</v>
      </c>
      <c r="C63" s="36" t="s">
        <v>424</v>
      </c>
      <c r="D63" s="64" t="s">
        <v>240</v>
      </c>
      <c r="E63" s="36" t="s">
        <v>411</v>
      </c>
      <c r="F63" s="100" t="s">
        <v>410</v>
      </c>
      <c r="G63" s="73"/>
      <c r="H63" s="37"/>
      <c r="I63" s="37"/>
      <c r="J63" s="38"/>
      <c r="K63" s="97">
        <f t="shared" si="0"/>
        <v>0</v>
      </c>
    </row>
    <row r="64" spans="1:11" s="47" customFormat="1" ht="47.25" customHeight="1" x14ac:dyDescent="0.25">
      <c r="A64" s="85" t="s">
        <v>103</v>
      </c>
      <c r="B64" s="49" t="s">
        <v>536</v>
      </c>
      <c r="C64" s="36" t="s">
        <v>414</v>
      </c>
      <c r="D64" s="48" t="s">
        <v>655</v>
      </c>
      <c r="E64" s="36" t="s">
        <v>415</v>
      </c>
      <c r="F64" s="100" t="s">
        <v>438</v>
      </c>
      <c r="G64" s="73"/>
      <c r="H64" s="37"/>
      <c r="I64" s="37"/>
      <c r="J64" s="38"/>
      <c r="K64" s="97">
        <f t="shared" si="0"/>
        <v>0</v>
      </c>
    </row>
    <row r="65" spans="1:11" s="47" customFormat="1" ht="47.25" customHeight="1" x14ac:dyDescent="0.25">
      <c r="A65" s="85" t="s">
        <v>104</v>
      </c>
      <c r="B65" s="49" t="s">
        <v>536</v>
      </c>
      <c r="C65" s="36" t="s">
        <v>439</v>
      </c>
      <c r="D65" s="48" t="s">
        <v>655</v>
      </c>
      <c r="E65" s="36" t="s">
        <v>415</v>
      </c>
      <c r="F65" s="100" t="s">
        <v>440</v>
      </c>
      <c r="G65" s="73"/>
      <c r="H65" s="37"/>
      <c r="I65" s="37"/>
      <c r="J65" s="38"/>
      <c r="K65" s="97">
        <f t="shared" si="0"/>
        <v>0</v>
      </c>
    </row>
    <row r="66" spans="1:11" s="47" customFormat="1" ht="47.25" customHeight="1" x14ac:dyDescent="0.25">
      <c r="A66" s="85" t="s">
        <v>105</v>
      </c>
      <c r="B66" s="49" t="s">
        <v>547</v>
      </c>
      <c r="C66" s="39" t="s">
        <v>241</v>
      </c>
      <c r="D66" s="48" t="s">
        <v>654</v>
      </c>
      <c r="E66" s="36" t="s">
        <v>415</v>
      </c>
      <c r="F66" s="100" t="s">
        <v>440</v>
      </c>
      <c r="G66" s="73"/>
      <c r="H66" s="37"/>
      <c r="I66" s="37"/>
      <c r="J66" s="38"/>
      <c r="K66" s="97">
        <f t="shared" si="0"/>
        <v>0</v>
      </c>
    </row>
    <row r="67" spans="1:11" s="47" customFormat="1" ht="47.25" customHeight="1" x14ac:dyDescent="0.25">
      <c r="A67" s="85" t="s">
        <v>106</v>
      </c>
      <c r="B67" s="52" t="s">
        <v>537</v>
      </c>
      <c r="C67" s="36"/>
      <c r="D67" s="48" t="s">
        <v>654</v>
      </c>
      <c r="E67" s="36" t="s">
        <v>415</v>
      </c>
      <c r="F67" s="100" t="s">
        <v>419</v>
      </c>
      <c r="G67" s="73"/>
      <c r="H67" s="37"/>
      <c r="I67" s="37"/>
      <c r="J67" s="38"/>
      <c r="K67" s="97">
        <f t="shared" si="0"/>
        <v>0</v>
      </c>
    </row>
    <row r="68" spans="1:11" s="47" customFormat="1" ht="47.25" customHeight="1" x14ac:dyDescent="0.25">
      <c r="A68" s="85" t="s">
        <v>107</v>
      </c>
      <c r="B68" s="49" t="s">
        <v>538</v>
      </c>
      <c r="C68" s="36"/>
      <c r="D68" s="48" t="s">
        <v>654</v>
      </c>
      <c r="E68" s="36" t="s">
        <v>420</v>
      </c>
      <c r="F68" s="100" t="s">
        <v>410</v>
      </c>
      <c r="G68" s="73"/>
      <c r="H68" s="37"/>
      <c r="I68" s="37"/>
      <c r="J68" s="38"/>
      <c r="K68" s="97">
        <f t="shared" si="0"/>
        <v>0</v>
      </c>
    </row>
    <row r="69" spans="1:11" s="47" customFormat="1" ht="47.25" customHeight="1" x14ac:dyDescent="0.25">
      <c r="A69" s="85" t="s">
        <v>108</v>
      </c>
      <c r="B69" s="49" t="s">
        <v>539</v>
      </c>
      <c r="C69" s="36"/>
      <c r="D69" s="48" t="s">
        <v>654</v>
      </c>
      <c r="E69" s="36" t="s">
        <v>421</v>
      </c>
      <c r="F69" s="100" t="s">
        <v>410</v>
      </c>
      <c r="G69" s="73"/>
      <c r="H69" s="37"/>
      <c r="I69" s="37"/>
      <c r="J69" s="38"/>
      <c r="K69" s="97">
        <f t="shared" si="0"/>
        <v>0</v>
      </c>
    </row>
    <row r="70" spans="1:11" s="47" customFormat="1" ht="47.25" customHeight="1" x14ac:dyDescent="0.25">
      <c r="A70" s="85" t="s">
        <v>109</v>
      </c>
      <c r="B70" s="49" t="s">
        <v>540</v>
      </c>
      <c r="C70" s="36"/>
      <c r="D70" s="48"/>
      <c r="E70" s="36" t="s">
        <v>420</v>
      </c>
      <c r="F70" s="100" t="s">
        <v>410</v>
      </c>
      <c r="G70" s="73"/>
      <c r="H70" s="37"/>
      <c r="I70" s="37"/>
      <c r="J70" s="38"/>
      <c r="K70" s="97">
        <f t="shared" si="0"/>
        <v>0</v>
      </c>
    </row>
    <row r="71" spans="1:11" s="47" customFormat="1" ht="47.25" customHeight="1" x14ac:dyDescent="0.25">
      <c r="A71" s="85" t="s">
        <v>110</v>
      </c>
      <c r="B71" s="49" t="s">
        <v>550</v>
      </c>
      <c r="C71" s="36"/>
      <c r="D71" s="48"/>
      <c r="E71" s="36"/>
      <c r="F71" s="100"/>
      <c r="G71" s="73"/>
      <c r="H71" s="37"/>
      <c r="I71" s="37"/>
      <c r="J71" s="38"/>
      <c r="K71" s="97">
        <f t="shared" si="0"/>
        <v>0</v>
      </c>
    </row>
    <row r="72" spans="1:11" s="47" customFormat="1" ht="72" customHeight="1" x14ac:dyDescent="0.25">
      <c r="A72" s="85" t="s">
        <v>111</v>
      </c>
      <c r="B72" s="50" t="s">
        <v>246</v>
      </c>
      <c r="C72" s="36" t="s">
        <v>442</v>
      </c>
      <c r="D72" s="63" t="s">
        <v>46</v>
      </c>
      <c r="E72" s="36" t="s">
        <v>411</v>
      </c>
      <c r="F72" s="100" t="s">
        <v>410</v>
      </c>
      <c r="G72" s="73"/>
      <c r="H72" s="37"/>
      <c r="I72" s="37"/>
      <c r="J72" s="38"/>
      <c r="K72" s="97">
        <f t="shared" si="0"/>
        <v>0</v>
      </c>
    </row>
    <row r="73" spans="1:11" s="47" customFormat="1" ht="47.25" customHeight="1" x14ac:dyDescent="0.25">
      <c r="A73" s="85" t="s">
        <v>112</v>
      </c>
      <c r="B73" s="49" t="s">
        <v>531</v>
      </c>
      <c r="C73" s="36" t="s">
        <v>423</v>
      </c>
      <c r="D73" s="64" t="s">
        <v>240</v>
      </c>
      <c r="E73" s="36" t="s">
        <v>411</v>
      </c>
      <c r="F73" s="100" t="s">
        <v>410</v>
      </c>
      <c r="G73" s="73"/>
      <c r="H73" s="37"/>
      <c r="I73" s="37"/>
      <c r="J73" s="38"/>
      <c r="K73" s="97">
        <f t="shared" si="0"/>
        <v>0</v>
      </c>
    </row>
    <row r="74" spans="1:11" s="47" customFormat="1" ht="47.25" customHeight="1" x14ac:dyDescent="0.25">
      <c r="A74" s="85" t="s">
        <v>113</v>
      </c>
      <c r="B74" s="51" t="s">
        <v>225</v>
      </c>
      <c r="C74" s="36" t="s">
        <v>424</v>
      </c>
      <c r="D74" s="64" t="s">
        <v>240</v>
      </c>
      <c r="E74" s="36" t="s">
        <v>411</v>
      </c>
      <c r="F74" s="100" t="s">
        <v>410</v>
      </c>
      <c r="G74" s="73"/>
      <c r="H74" s="37"/>
      <c r="I74" s="37"/>
      <c r="J74" s="38"/>
      <c r="K74" s="97">
        <f t="shared" si="0"/>
        <v>0</v>
      </c>
    </row>
    <row r="75" spans="1:11" s="47" customFormat="1" ht="47.25" customHeight="1" x14ac:dyDescent="0.25">
      <c r="A75" s="85" t="s">
        <v>114</v>
      </c>
      <c r="B75" s="49" t="s">
        <v>536</v>
      </c>
      <c r="C75" s="36" t="s">
        <v>414</v>
      </c>
      <c r="D75" s="48" t="s">
        <v>655</v>
      </c>
      <c r="E75" s="36" t="s">
        <v>415</v>
      </c>
      <c r="F75" s="100" t="s">
        <v>438</v>
      </c>
      <c r="G75" s="73"/>
      <c r="H75" s="37"/>
      <c r="I75" s="37"/>
      <c r="J75" s="38"/>
      <c r="K75" s="97">
        <f t="shared" ref="K75:K138" si="1">SUM(G75:J75)*F75</f>
        <v>0</v>
      </c>
    </row>
    <row r="76" spans="1:11" s="47" customFormat="1" ht="47.25" customHeight="1" x14ac:dyDescent="0.25">
      <c r="A76" s="85" t="s">
        <v>115</v>
      </c>
      <c r="B76" s="49" t="s">
        <v>536</v>
      </c>
      <c r="C76" s="36" t="s">
        <v>439</v>
      </c>
      <c r="D76" s="48" t="s">
        <v>655</v>
      </c>
      <c r="E76" s="36" t="s">
        <v>415</v>
      </c>
      <c r="F76" s="100" t="s">
        <v>440</v>
      </c>
      <c r="G76" s="73"/>
      <c r="H76" s="37"/>
      <c r="I76" s="37"/>
      <c r="J76" s="38"/>
      <c r="K76" s="97">
        <f t="shared" si="1"/>
        <v>0</v>
      </c>
    </row>
    <row r="77" spans="1:11" s="47" customFormat="1" ht="47.25" customHeight="1" x14ac:dyDescent="0.25">
      <c r="A77" s="85" t="s">
        <v>116</v>
      </c>
      <c r="B77" s="49" t="s">
        <v>547</v>
      </c>
      <c r="C77" s="39" t="s">
        <v>247</v>
      </c>
      <c r="D77" s="48" t="s">
        <v>654</v>
      </c>
      <c r="E77" s="36" t="s">
        <v>415</v>
      </c>
      <c r="F77" s="100" t="s">
        <v>440</v>
      </c>
      <c r="G77" s="73"/>
      <c r="H77" s="37"/>
      <c r="I77" s="37"/>
      <c r="J77" s="38"/>
      <c r="K77" s="97">
        <f t="shared" si="1"/>
        <v>0</v>
      </c>
    </row>
    <row r="78" spans="1:11" s="47" customFormat="1" ht="47.25" customHeight="1" x14ac:dyDescent="0.25">
      <c r="A78" s="85" t="s">
        <v>117</v>
      </c>
      <c r="B78" s="52" t="s">
        <v>537</v>
      </c>
      <c r="C78" s="36"/>
      <c r="D78" s="48" t="s">
        <v>654</v>
      </c>
      <c r="E78" s="36" t="s">
        <v>415</v>
      </c>
      <c r="F78" s="100" t="s">
        <v>419</v>
      </c>
      <c r="G78" s="73"/>
      <c r="H78" s="37"/>
      <c r="I78" s="37"/>
      <c r="J78" s="38"/>
      <c r="K78" s="97">
        <f t="shared" si="1"/>
        <v>0</v>
      </c>
    </row>
    <row r="79" spans="1:11" s="47" customFormat="1" ht="47.25" customHeight="1" x14ac:dyDescent="0.25">
      <c r="A79" s="85" t="s">
        <v>118</v>
      </c>
      <c r="B79" s="49" t="s">
        <v>538</v>
      </c>
      <c r="C79" s="36"/>
      <c r="D79" s="48" t="s">
        <v>654</v>
      </c>
      <c r="E79" s="36" t="s">
        <v>420</v>
      </c>
      <c r="F79" s="100" t="s">
        <v>410</v>
      </c>
      <c r="G79" s="73"/>
      <c r="H79" s="37"/>
      <c r="I79" s="37"/>
      <c r="J79" s="38"/>
      <c r="K79" s="97">
        <f t="shared" si="1"/>
        <v>0</v>
      </c>
    </row>
    <row r="80" spans="1:11" s="47" customFormat="1" ht="47.25" customHeight="1" x14ac:dyDescent="0.25">
      <c r="A80" s="85" t="s">
        <v>119</v>
      </c>
      <c r="B80" s="49" t="s">
        <v>539</v>
      </c>
      <c r="C80" s="36"/>
      <c r="D80" s="48" t="s">
        <v>654</v>
      </c>
      <c r="E80" s="36" t="s">
        <v>421</v>
      </c>
      <c r="F80" s="100" t="s">
        <v>410</v>
      </c>
      <c r="G80" s="73"/>
      <c r="H80" s="37"/>
      <c r="I80" s="37"/>
      <c r="J80" s="38"/>
      <c r="K80" s="97">
        <f t="shared" si="1"/>
        <v>0</v>
      </c>
    </row>
    <row r="81" spans="1:11" s="47" customFormat="1" ht="47.25" customHeight="1" x14ac:dyDescent="0.25">
      <c r="A81" s="85" t="s">
        <v>120</v>
      </c>
      <c r="B81" s="49" t="s">
        <v>540</v>
      </c>
      <c r="C81" s="36"/>
      <c r="D81" s="48"/>
      <c r="E81" s="36" t="s">
        <v>420</v>
      </c>
      <c r="F81" s="100" t="s">
        <v>410</v>
      </c>
      <c r="G81" s="73"/>
      <c r="H81" s="37"/>
      <c r="I81" s="37"/>
      <c r="J81" s="38"/>
      <c r="K81" s="97">
        <f t="shared" si="1"/>
        <v>0</v>
      </c>
    </row>
    <row r="82" spans="1:11" s="47" customFormat="1" ht="47.25" customHeight="1" x14ac:dyDescent="0.25">
      <c r="A82" s="85" t="s">
        <v>121</v>
      </c>
      <c r="B82" s="51" t="s">
        <v>249</v>
      </c>
      <c r="C82" s="36"/>
      <c r="D82" s="48"/>
      <c r="E82" s="36"/>
      <c r="F82" s="100"/>
      <c r="G82" s="73"/>
      <c r="H82" s="37"/>
      <c r="I82" s="37"/>
      <c r="J82" s="38"/>
      <c r="K82" s="97">
        <f t="shared" si="1"/>
        <v>0</v>
      </c>
    </row>
    <row r="83" spans="1:11" s="47" customFormat="1" ht="73.5" customHeight="1" x14ac:dyDescent="0.25">
      <c r="A83" s="85" t="s">
        <v>122</v>
      </c>
      <c r="B83" s="50" t="s">
        <v>248</v>
      </c>
      <c r="C83" s="36" t="s">
        <v>443</v>
      </c>
      <c r="D83" s="65" t="s">
        <v>656</v>
      </c>
      <c r="E83" s="36" t="s">
        <v>411</v>
      </c>
      <c r="F83" s="100" t="s">
        <v>410</v>
      </c>
      <c r="G83" s="73"/>
      <c r="H83" s="37"/>
      <c r="I83" s="37"/>
      <c r="J83" s="38"/>
      <c r="K83" s="97">
        <f t="shared" si="1"/>
        <v>0</v>
      </c>
    </row>
    <row r="84" spans="1:11" s="47" customFormat="1" ht="47.25" customHeight="1" x14ac:dyDescent="0.25">
      <c r="A84" s="85" t="s">
        <v>123</v>
      </c>
      <c r="B84" s="49" t="s">
        <v>531</v>
      </c>
      <c r="C84" s="36" t="s">
        <v>423</v>
      </c>
      <c r="D84" s="64" t="s">
        <v>240</v>
      </c>
      <c r="E84" s="36" t="s">
        <v>411</v>
      </c>
      <c r="F84" s="100" t="s">
        <v>410</v>
      </c>
      <c r="G84" s="73"/>
      <c r="H84" s="37"/>
      <c r="I84" s="37"/>
      <c r="J84" s="38"/>
      <c r="K84" s="97">
        <f t="shared" si="1"/>
        <v>0</v>
      </c>
    </row>
    <row r="85" spans="1:11" s="47" customFormat="1" ht="47.25" customHeight="1" x14ac:dyDescent="0.25">
      <c r="A85" s="85" t="s">
        <v>124</v>
      </c>
      <c r="B85" s="51" t="s">
        <v>225</v>
      </c>
      <c r="C85" s="36" t="s">
        <v>424</v>
      </c>
      <c r="D85" s="64" t="s">
        <v>240</v>
      </c>
      <c r="E85" s="36" t="s">
        <v>411</v>
      </c>
      <c r="F85" s="100" t="s">
        <v>410</v>
      </c>
      <c r="G85" s="73"/>
      <c r="H85" s="37"/>
      <c r="I85" s="37"/>
      <c r="J85" s="38"/>
      <c r="K85" s="97">
        <f t="shared" si="1"/>
        <v>0</v>
      </c>
    </row>
    <row r="86" spans="1:11" s="47" customFormat="1" ht="47.25" customHeight="1" x14ac:dyDescent="0.25">
      <c r="A86" s="85" t="s">
        <v>125</v>
      </c>
      <c r="B86" s="49" t="s">
        <v>536</v>
      </c>
      <c r="C86" s="36" t="s">
        <v>414</v>
      </c>
      <c r="D86" s="48" t="s">
        <v>655</v>
      </c>
      <c r="E86" s="36" t="s">
        <v>415</v>
      </c>
      <c r="F86" s="100" t="s">
        <v>438</v>
      </c>
      <c r="G86" s="73"/>
      <c r="H86" s="37"/>
      <c r="I86" s="37"/>
      <c r="J86" s="38"/>
      <c r="K86" s="97">
        <f t="shared" si="1"/>
        <v>0</v>
      </c>
    </row>
    <row r="87" spans="1:11" s="47" customFormat="1" ht="47.25" customHeight="1" x14ac:dyDescent="0.25">
      <c r="A87" s="85" t="s">
        <v>126</v>
      </c>
      <c r="B87" s="49" t="s">
        <v>536</v>
      </c>
      <c r="C87" s="36" t="s">
        <v>439</v>
      </c>
      <c r="D87" s="48" t="s">
        <v>655</v>
      </c>
      <c r="E87" s="36" t="s">
        <v>415</v>
      </c>
      <c r="F87" s="100" t="s">
        <v>440</v>
      </c>
      <c r="G87" s="73"/>
      <c r="H87" s="37"/>
      <c r="I87" s="37"/>
      <c r="J87" s="38"/>
      <c r="K87" s="97">
        <f t="shared" si="1"/>
        <v>0</v>
      </c>
    </row>
    <row r="88" spans="1:11" s="47" customFormat="1" ht="47.25" customHeight="1" x14ac:dyDescent="0.25">
      <c r="A88" s="85" t="s">
        <v>127</v>
      </c>
      <c r="B88" s="49" t="s">
        <v>547</v>
      </c>
      <c r="C88" s="39" t="s">
        <v>250</v>
      </c>
      <c r="D88" s="48" t="s">
        <v>654</v>
      </c>
      <c r="E88" s="36" t="s">
        <v>415</v>
      </c>
      <c r="F88" s="100" t="s">
        <v>440</v>
      </c>
      <c r="G88" s="73"/>
      <c r="H88" s="37"/>
      <c r="I88" s="37"/>
      <c r="J88" s="38"/>
      <c r="K88" s="97">
        <f t="shared" si="1"/>
        <v>0</v>
      </c>
    </row>
    <row r="89" spans="1:11" s="47" customFormat="1" ht="47.25" customHeight="1" x14ac:dyDescent="0.25">
      <c r="A89" s="85" t="s">
        <v>128</v>
      </c>
      <c r="B89" s="52" t="s">
        <v>537</v>
      </c>
      <c r="C89" s="36"/>
      <c r="D89" s="48" t="s">
        <v>654</v>
      </c>
      <c r="E89" s="36" t="s">
        <v>415</v>
      </c>
      <c r="F89" s="100" t="s">
        <v>419</v>
      </c>
      <c r="G89" s="73"/>
      <c r="H89" s="37"/>
      <c r="I89" s="37"/>
      <c r="J89" s="38"/>
      <c r="K89" s="97">
        <f t="shared" si="1"/>
        <v>0</v>
      </c>
    </row>
    <row r="90" spans="1:11" s="47" customFormat="1" ht="47.25" customHeight="1" x14ac:dyDescent="0.25">
      <c r="A90" s="85" t="s">
        <v>129</v>
      </c>
      <c r="B90" s="49" t="s">
        <v>538</v>
      </c>
      <c r="C90" s="36"/>
      <c r="D90" s="48" t="s">
        <v>654</v>
      </c>
      <c r="E90" s="36" t="s">
        <v>420</v>
      </c>
      <c r="F90" s="100" t="s">
        <v>410</v>
      </c>
      <c r="G90" s="73"/>
      <c r="H90" s="37"/>
      <c r="I90" s="37"/>
      <c r="J90" s="38"/>
      <c r="K90" s="97">
        <f t="shared" si="1"/>
        <v>0</v>
      </c>
    </row>
    <row r="91" spans="1:11" s="47" customFormat="1" ht="47.25" customHeight="1" x14ac:dyDescent="0.25">
      <c r="A91" s="85" t="s">
        <v>130</v>
      </c>
      <c r="B91" s="49" t="s">
        <v>539</v>
      </c>
      <c r="C91" s="36"/>
      <c r="D91" s="48" t="s">
        <v>654</v>
      </c>
      <c r="E91" s="36" t="s">
        <v>421</v>
      </c>
      <c r="F91" s="100" t="s">
        <v>410</v>
      </c>
      <c r="G91" s="73"/>
      <c r="H91" s="37"/>
      <c r="I91" s="37"/>
      <c r="J91" s="38"/>
      <c r="K91" s="97">
        <f t="shared" si="1"/>
        <v>0</v>
      </c>
    </row>
    <row r="92" spans="1:11" s="47" customFormat="1" ht="47.25" customHeight="1" x14ac:dyDescent="0.25">
      <c r="A92" s="85" t="s">
        <v>131</v>
      </c>
      <c r="B92" s="49" t="s">
        <v>540</v>
      </c>
      <c r="C92" s="36"/>
      <c r="D92" s="48"/>
      <c r="E92" s="36" t="s">
        <v>420</v>
      </c>
      <c r="F92" s="100" t="s">
        <v>410</v>
      </c>
      <c r="G92" s="73"/>
      <c r="H92" s="37"/>
      <c r="I92" s="37"/>
      <c r="J92" s="38"/>
      <c r="K92" s="97">
        <f t="shared" si="1"/>
        <v>0</v>
      </c>
    </row>
    <row r="93" spans="1:11" s="47" customFormat="1" ht="47.25" customHeight="1" x14ac:dyDescent="0.25">
      <c r="A93" s="85" t="s">
        <v>132</v>
      </c>
      <c r="B93" s="49" t="s">
        <v>551</v>
      </c>
      <c r="C93" s="36"/>
      <c r="D93" s="48"/>
      <c r="E93" s="36"/>
      <c r="F93" s="100"/>
      <c r="G93" s="73"/>
      <c r="H93" s="37"/>
      <c r="I93" s="37"/>
      <c r="J93" s="38"/>
      <c r="K93" s="97">
        <f t="shared" si="1"/>
        <v>0</v>
      </c>
    </row>
    <row r="94" spans="1:11" s="47" customFormat="1" ht="66" customHeight="1" x14ac:dyDescent="0.25">
      <c r="A94" s="85" t="s">
        <v>133</v>
      </c>
      <c r="B94" s="50" t="s">
        <v>251</v>
      </c>
      <c r="C94" s="36" t="s">
        <v>444</v>
      </c>
      <c r="D94" s="63" t="s">
        <v>46</v>
      </c>
      <c r="E94" s="36" t="s">
        <v>411</v>
      </c>
      <c r="F94" s="100" t="s">
        <v>410</v>
      </c>
      <c r="G94" s="73"/>
      <c r="H94" s="37"/>
      <c r="I94" s="37"/>
      <c r="J94" s="38"/>
      <c r="K94" s="97">
        <f t="shared" si="1"/>
        <v>0</v>
      </c>
    </row>
    <row r="95" spans="1:11" s="47" customFormat="1" ht="47.25" customHeight="1" x14ac:dyDescent="0.25">
      <c r="A95" s="85" t="s">
        <v>134</v>
      </c>
      <c r="B95" s="49" t="s">
        <v>531</v>
      </c>
      <c r="C95" s="39" t="s">
        <v>224</v>
      </c>
      <c r="D95" s="48" t="s">
        <v>653</v>
      </c>
      <c r="E95" s="36" t="s">
        <v>411</v>
      </c>
      <c r="F95" s="100" t="s">
        <v>410</v>
      </c>
      <c r="G95" s="73"/>
      <c r="H95" s="37"/>
      <c r="I95" s="37"/>
      <c r="J95" s="38"/>
      <c r="K95" s="97">
        <f t="shared" si="1"/>
        <v>0</v>
      </c>
    </row>
    <row r="96" spans="1:11" s="47" customFormat="1" ht="47.25" customHeight="1" x14ac:dyDescent="0.25">
      <c r="A96" s="85" t="s">
        <v>135</v>
      </c>
      <c r="B96" s="51" t="s">
        <v>225</v>
      </c>
      <c r="C96" s="39" t="s">
        <v>226</v>
      </c>
      <c r="D96" s="48" t="s">
        <v>653</v>
      </c>
      <c r="E96" s="36" t="s">
        <v>411</v>
      </c>
      <c r="F96" s="100" t="s">
        <v>410</v>
      </c>
      <c r="G96" s="73"/>
      <c r="H96" s="37"/>
      <c r="I96" s="37"/>
      <c r="J96" s="38"/>
      <c r="K96" s="97">
        <f t="shared" si="1"/>
        <v>0</v>
      </c>
    </row>
    <row r="97" spans="1:11" s="47" customFormat="1" ht="47.25" customHeight="1" x14ac:dyDescent="0.25">
      <c r="A97" s="85" t="s">
        <v>136</v>
      </c>
      <c r="B97" s="49" t="s">
        <v>536</v>
      </c>
      <c r="C97" s="36" t="s">
        <v>414</v>
      </c>
      <c r="D97" s="48" t="s">
        <v>655</v>
      </c>
      <c r="E97" s="36" t="s">
        <v>415</v>
      </c>
      <c r="F97" s="100" t="s">
        <v>438</v>
      </c>
      <c r="G97" s="73"/>
      <c r="H97" s="37"/>
      <c r="I97" s="37"/>
      <c r="J97" s="38"/>
      <c r="K97" s="97">
        <f t="shared" si="1"/>
        <v>0</v>
      </c>
    </row>
    <row r="98" spans="1:11" s="47" customFormat="1" ht="47.25" customHeight="1" x14ac:dyDescent="0.25">
      <c r="A98" s="85" t="s">
        <v>137</v>
      </c>
      <c r="B98" s="49" t="s">
        <v>536</v>
      </c>
      <c r="C98" s="36" t="s">
        <v>439</v>
      </c>
      <c r="D98" s="48" t="s">
        <v>655</v>
      </c>
      <c r="E98" s="36" t="s">
        <v>415</v>
      </c>
      <c r="F98" s="100" t="s">
        <v>440</v>
      </c>
      <c r="G98" s="73"/>
      <c r="H98" s="37"/>
      <c r="I98" s="37"/>
      <c r="J98" s="38"/>
      <c r="K98" s="97">
        <f t="shared" si="1"/>
        <v>0</v>
      </c>
    </row>
    <row r="99" spans="1:11" s="47" customFormat="1" ht="47.25" customHeight="1" x14ac:dyDescent="0.25">
      <c r="A99" s="85" t="s">
        <v>138</v>
      </c>
      <c r="B99" s="49" t="s">
        <v>547</v>
      </c>
      <c r="C99" s="36" t="s">
        <v>445</v>
      </c>
      <c r="D99" s="48" t="s">
        <v>654</v>
      </c>
      <c r="E99" s="36" t="s">
        <v>415</v>
      </c>
      <c r="F99" s="100" t="s">
        <v>440</v>
      </c>
      <c r="G99" s="73"/>
      <c r="H99" s="37"/>
      <c r="I99" s="37"/>
      <c r="J99" s="38"/>
      <c r="K99" s="97">
        <f t="shared" si="1"/>
        <v>0</v>
      </c>
    </row>
    <row r="100" spans="1:11" s="47" customFormat="1" ht="47.25" customHeight="1" x14ac:dyDescent="0.25">
      <c r="A100" s="85" t="s">
        <v>139</v>
      </c>
      <c r="B100" s="52" t="s">
        <v>537</v>
      </c>
      <c r="C100" s="36"/>
      <c r="D100" s="48" t="s">
        <v>654</v>
      </c>
      <c r="E100" s="36" t="s">
        <v>415</v>
      </c>
      <c r="F100" s="100" t="s">
        <v>419</v>
      </c>
      <c r="G100" s="73"/>
      <c r="H100" s="37"/>
      <c r="I100" s="37"/>
      <c r="J100" s="38"/>
      <c r="K100" s="97">
        <f t="shared" si="1"/>
        <v>0</v>
      </c>
    </row>
    <row r="101" spans="1:11" s="47" customFormat="1" ht="47.25" customHeight="1" x14ac:dyDescent="0.25">
      <c r="A101" s="85" t="s">
        <v>140</v>
      </c>
      <c r="B101" s="49" t="s">
        <v>538</v>
      </c>
      <c r="C101" s="36"/>
      <c r="D101" s="48" t="s">
        <v>654</v>
      </c>
      <c r="E101" s="36" t="s">
        <v>420</v>
      </c>
      <c r="F101" s="100" t="s">
        <v>410</v>
      </c>
      <c r="G101" s="73"/>
      <c r="H101" s="37"/>
      <c r="I101" s="37"/>
      <c r="J101" s="38"/>
      <c r="K101" s="97">
        <f t="shared" si="1"/>
        <v>0</v>
      </c>
    </row>
    <row r="102" spans="1:11" s="47" customFormat="1" ht="47.25" customHeight="1" x14ac:dyDescent="0.25">
      <c r="A102" s="85" t="s">
        <v>141</v>
      </c>
      <c r="B102" s="49" t="s">
        <v>539</v>
      </c>
      <c r="C102" s="36"/>
      <c r="D102" s="48" t="s">
        <v>654</v>
      </c>
      <c r="E102" s="36" t="s">
        <v>421</v>
      </c>
      <c r="F102" s="100" t="s">
        <v>410</v>
      </c>
      <c r="G102" s="73"/>
      <c r="H102" s="37"/>
      <c r="I102" s="37"/>
      <c r="J102" s="38"/>
      <c r="K102" s="97">
        <f t="shared" si="1"/>
        <v>0</v>
      </c>
    </row>
    <row r="103" spans="1:11" s="47" customFormat="1" ht="47.25" customHeight="1" x14ac:dyDescent="0.25">
      <c r="A103" s="85" t="s">
        <v>142</v>
      </c>
      <c r="B103" s="49" t="s">
        <v>540</v>
      </c>
      <c r="C103" s="36"/>
      <c r="D103" s="48"/>
      <c r="E103" s="36" t="s">
        <v>420</v>
      </c>
      <c r="F103" s="100" t="s">
        <v>410</v>
      </c>
      <c r="G103" s="73"/>
      <c r="H103" s="37"/>
      <c r="I103" s="37"/>
      <c r="J103" s="38"/>
      <c r="K103" s="97">
        <f t="shared" si="1"/>
        <v>0</v>
      </c>
    </row>
    <row r="104" spans="1:11" s="47" customFormat="1" ht="47.25" customHeight="1" x14ac:dyDescent="0.25">
      <c r="A104" s="85" t="s">
        <v>143</v>
      </c>
      <c r="B104" s="49" t="s">
        <v>552</v>
      </c>
      <c r="C104" s="36"/>
      <c r="D104" s="48"/>
      <c r="E104" s="36"/>
      <c r="F104" s="100"/>
      <c r="G104" s="73"/>
      <c r="H104" s="37"/>
      <c r="I104" s="37"/>
      <c r="J104" s="38"/>
      <c r="K104" s="97">
        <f t="shared" si="1"/>
        <v>0</v>
      </c>
    </row>
    <row r="105" spans="1:11" s="47" customFormat="1" ht="69.75" customHeight="1" x14ac:dyDescent="0.25">
      <c r="A105" s="85" t="s">
        <v>144</v>
      </c>
      <c r="B105" s="50" t="s">
        <v>252</v>
      </c>
      <c r="C105" s="36" t="s">
        <v>446</v>
      </c>
      <c r="D105" s="63" t="s">
        <v>46</v>
      </c>
      <c r="E105" s="36" t="s">
        <v>411</v>
      </c>
      <c r="F105" s="100" t="s">
        <v>410</v>
      </c>
      <c r="G105" s="73"/>
      <c r="H105" s="37"/>
      <c r="I105" s="37"/>
      <c r="J105" s="38"/>
      <c r="K105" s="97">
        <f t="shared" si="1"/>
        <v>0</v>
      </c>
    </row>
    <row r="106" spans="1:11" s="47" customFormat="1" ht="47.25" customHeight="1" x14ac:dyDescent="0.25">
      <c r="A106" s="85" t="s">
        <v>145</v>
      </c>
      <c r="B106" s="49" t="s">
        <v>531</v>
      </c>
      <c r="C106" s="39" t="s">
        <v>224</v>
      </c>
      <c r="D106" s="48" t="s">
        <v>653</v>
      </c>
      <c r="E106" s="36" t="s">
        <v>411</v>
      </c>
      <c r="F106" s="100" t="s">
        <v>410</v>
      </c>
      <c r="G106" s="73"/>
      <c r="H106" s="37"/>
      <c r="I106" s="37"/>
      <c r="J106" s="38"/>
      <c r="K106" s="97">
        <f t="shared" si="1"/>
        <v>0</v>
      </c>
    </row>
    <row r="107" spans="1:11" s="47" customFormat="1" ht="47.25" customHeight="1" x14ac:dyDescent="0.25">
      <c r="A107" s="85" t="s">
        <v>146</v>
      </c>
      <c r="B107" s="51" t="s">
        <v>225</v>
      </c>
      <c r="C107" s="39" t="s">
        <v>226</v>
      </c>
      <c r="D107" s="48" t="s">
        <v>653</v>
      </c>
      <c r="E107" s="36" t="s">
        <v>411</v>
      </c>
      <c r="F107" s="100" t="s">
        <v>410</v>
      </c>
      <c r="G107" s="73"/>
      <c r="H107" s="37"/>
      <c r="I107" s="37"/>
      <c r="J107" s="38"/>
      <c r="K107" s="97">
        <f t="shared" si="1"/>
        <v>0</v>
      </c>
    </row>
    <row r="108" spans="1:11" s="47" customFormat="1" ht="47.25" customHeight="1" x14ac:dyDescent="0.25">
      <c r="A108" s="85" t="s">
        <v>147</v>
      </c>
      <c r="B108" s="49" t="s">
        <v>536</v>
      </c>
      <c r="C108" s="36" t="s">
        <v>414</v>
      </c>
      <c r="D108" s="48" t="s">
        <v>655</v>
      </c>
      <c r="E108" s="36" t="s">
        <v>415</v>
      </c>
      <c r="F108" s="100" t="s">
        <v>438</v>
      </c>
      <c r="G108" s="73"/>
      <c r="H108" s="37"/>
      <c r="I108" s="37"/>
      <c r="J108" s="38"/>
      <c r="K108" s="97">
        <f t="shared" si="1"/>
        <v>0</v>
      </c>
    </row>
    <row r="109" spans="1:11" s="47" customFormat="1" ht="47.25" customHeight="1" x14ac:dyDescent="0.25">
      <c r="A109" s="85" t="s">
        <v>148</v>
      </c>
      <c r="B109" s="49" t="s">
        <v>536</v>
      </c>
      <c r="C109" s="36" t="s">
        <v>439</v>
      </c>
      <c r="D109" s="48" t="s">
        <v>655</v>
      </c>
      <c r="E109" s="36" t="s">
        <v>415</v>
      </c>
      <c r="F109" s="100" t="s">
        <v>440</v>
      </c>
      <c r="G109" s="73"/>
      <c r="H109" s="37"/>
      <c r="I109" s="37"/>
      <c r="J109" s="38"/>
      <c r="K109" s="97">
        <f t="shared" si="1"/>
        <v>0</v>
      </c>
    </row>
    <row r="110" spans="1:11" s="47" customFormat="1" ht="47.25" customHeight="1" x14ac:dyDescent="0.25">
      <c r="A110" s="85" t="s">
        <v>149</v>
      </c>
      <c r="B110" s="49" t="s">
        <v>547</v>
      </c>
      <c r="C110" s="36" t="s">
        <v>445</v>
      </c>
      <c r="D110" s="48" t="s">
        <v>654</v>
      </c>
      <c r="E110" s="36" t="s">
        <v>415</v>
      </c>
      <c r="F110" s="100" t="s">
        <v>440</v>
      </c>
      <c r="G110" s="73"/>
      <c r="H110" s="37"/>
      <c r="I110" s="37"/>
      <c r="J110" s="38"/>
      <c r="K110" s="97">
        <f t="shared" si="1"/>
        <v>0</v>
      </c>
    </row>
    <row r="111" spans="1:11" s="47" customFormat="1" ht="47.25" customHeight="1" x14ac:dyDescent="0.25">
      <c r="A111" s="85" t="s">
        <v>150</v>
      </c>
      <c r="B111" s="52" t="s">
        <v>537</v>
      </c>
      <c r="C111" s="36"/>
      <c r="D111" s="48" t="s">
        <v>654</v>
      </c>
      <c r="E111" s="36" t="s">
        <v>415</v>
      </c>
      <c r="F111" s="100" t="s">
        <v>419</v>
      </c>
      <c r="G111" s="73"/>
      <c r="H111" s="37"/>
      <c r="I111" s="37"/>
      <c r="J111" s="38"/>
      <c r="K111" s="97">
        <f t="shared" si="1"/>
        <v>0</v>
      </c>
    </row>
    <row r="112" spans="1:11" s="47" customFormat="1" ht="47.25" customHeight="1" x14ac:dyDescent="0.25">
      <c r="A112" s="85" t="s">
        <v>151</v>
      </c>
      <c r="B112" s="49" t="s">
        <v>538</v>
      </c>
      <c r="C112" s="36"/>
      <c r="D112" s="48" t="s">
        <v>654</v>
      </c>
      <c r="E112" s="36" t="s">
        <v>420</v>
      </c>
      <c r="F112" s="100" t="s">
        <v>410</v>
      </c>
      <c r="G112" s="73"/>
      <c r="H112" s="37"/>
      <c r="I112" s="37"/>
      <c r="J112" s="38"/>
      <c r="K112" s="97">
        <f t="shared" si="1"/>
        <v>0</v>
      </c>
    </row>
    <row r="113" spans="1:11" s="47" customFormat="1" ht="47.25" customHeight="1" x14ac:dyDescent="0.25">
      <c r="A113" s="85" t="s">
        <v>152</v>
      </c>
      <c r="B113" s="49" t="s">
        <v>553</v>
      </c>
      <c r="C113" s="36"/>
      <c r="D113" s="48" t="s">
        <v>654</v>
      </c>
      <c r="E113" s="36" t="s">
        <v>421</v>
      </c>
      <c r="F113" s="100" t="s">
        <v>410</v>
      </c>
      <c r="G113" s="73"/>
      <c r="H113" s="37"/>
      <c r="I113" s="37"/>
      <c r="J113" s="38"/>
      <c r="K113" s="97">
        <f t="shared" si="1"/>
        <v>0</v>
      </c>
    </row>
    <row r="114" spans="1:11" s="47" customFormat="1" ht="47.25" customHeight="1" x14ac:dyDescent="0.25">
      <c r="A114" s="85" t="s">
        <v>153</v>
      </c>
      <c r="B114" s="49" t="s">
        <v>540</v>
      </c>
      <c r="C114" s="36"/>
      <c r="D114" s="48"/>
      <c r="E114" s="36" t="s">
        <v>420</v>
      </c>
      <c r="F114" s="100" t="s">
        <v>410</v>
      </c>
      <c r="G114" s="73"/>
      <c r="H114" s="37"/>
      <c r="I114" s="37"/>
      <c r="J114" s="38"/>
      <c r="K114" s="97">
        <f t="shared" si="1"/>
        <v>0</v>
      </c>
    </row>
    <row r="115" spans="1:11" s="47" customFormat="1" ht="47.25" customHeight="1" x14ac:dyDescent="0.25">
      <c r="A115" s="85" t="s">
        <v>154</v>
      </c>
      <c r="B115" s="49" t="s">
        <v>554</v>
      </c>
      <c r="C115" s="36"/>
      <c r="D115" s="48"/>
      <c r="E115" s="36"/>
      <c r="F115" s="100"/>
      <c r="G115" s="73"/>
      <c r="H115" s="37"/>
      <c r="I115" s="37"/>
      <c r="J115" s="38"/>
      <c r="K115" s="97">
        <f t="shared" si="1"/>
        <v>0</v>
      </c>
    </row>
    <row r="116" spans="1:11" s="47" customFormat="1" ht="77.25" customHeight="1" x14ac:dyDescent="0.25">
      <c r="A116" s="85" t="s">
        <v>155</v>
      </c>
      <c r="B116" s="50" t="s">
        <v>253</v>
      </c>
      <c r="C116" s="36" t="s">
        <v>447</v>
      </c>
      <c r="D116" s="63" t="s">
        <v>46</v>
      </c>
      <c r="E116" s="36" t="s">
        <v>411</v>
      </c>
      <c r="F116" s="100" t="s">
        <v>410</v>
      </c>
      <c r="G116" s="73"/>
      <c r="H116" s="37"/>
      <c r="I116" s="37"/>
      <c r="J116" s="38"/>
      <c r="K116" s="97">
        <f t="shared" si="1"/>
        <v>0</v>
      </c>
    </row>
    <row r="117" spans="1:11" s="47" customFormat="1" ht="47.25" customHeight="1" x14ac:dyDescent="0.25">
      <c r="A117" s="85" t="s">
        <v>156</v>
      </c>
      <c r="B117" s="49" t="s">
        <v>531</v>
      </c>
      <c r="C117" s="36" t="s">
        <v>423</v>
      </c>
      <c r="D117" s="48" t="s">
        <v>653</v>
      </c>
      <c r="E117" s="36" t="s">
        <v>411</v>
      </c>
      <c r="F117" s="100" t="s">
        <v>410</v>
      </c>
      <c r="G117" s="73"/>
      <c r="H117" s="37"/>
      <c r="I117" s="37"/>
      <c r="J117" s="38"/>
      <c r="K117" s="97">
        <f t="shared" si="1"/>
        <v>0</v>
      </c>
    </row>
    <row r="118" spans="1:11" s="47" customFormat="1" ht="47.25" customHeight="1" x14ac:dyDescent="0.25">
      <c r="A118" s="85" t="s">
        <v>157</v>
      </c>
      <c r="B118" s="51" t="s">
        <v>225</v>
      </c>
      <c r="C118" s="36" t="s">
        <v>424</v>
      </c>
      <c r="D118" s="48" t="s">
        <v>653</v>
      </c>
      <c r="E118" s="36" t="s">
        <v>411</v>
      </c>
      <c r="F118" s="100" t="s">
        <v>410</v>
      </c>
      <c r="G118" s="73"/>
      <c r="H118" s="37"/>
      <c r="I118" s="37"/>
      <c r="J118" s="38"/>
      <c r="K118" s="97">
        <f t="shared" si="1"/>
        <v>0</v>
      </c>
    </row>
    <row r="119" spans="1:11" s="47" customFormat="1" ht="47.25" customHeight="1" x14ac:dyDescent="0.25">
      <c r="A119" s="85" t="s">
        <v>158</v>
      </c>
      <c r="B119" s="49" t="s">
        <v>536</v>
      </c>
      <c r="C119" s="36" t="s">
        <v>414</v>
      </c>
      <c r="D119" s="48" t="s">
        <v>655</v>
      </c>
      <c r="E119" s="36" t="s">
        <v>415</v>
      </c>
      <c r="F119" s="100" t="s">
        <v>416</v>
      </c>
      <c r="G119" s="73"/>
      <c r="H119" s="37"/>
      <c r="I119" s="37"/>
      <c r="J119" s="38"/>
      <c r="K119" s="97">
        <f t="shared" si="1"/>
        <v>0</v>
      </c>
    </row>
    <row r="120" spans="1:11" s="47" customFormat="1" ht="47.25" customHeight="1" x14ac:dyDescent="0.25">
      <c r="A120" s="85" t="s">
        <v>159</v>
      </c>
      <c r="B120" s="49" t="s">
        <v>536</v>
      </c>
      <c r="C120" s="36" t="s">
        <v>439</v>
      </c>
      <c r="D120" s="48" t="s">
        <v>655</v>
      </c>
      <c r="E120" s="36" t="s">
        <v>415</v>
      </c>
      <c r="F120" s="100" t="s">
        <v>440</v>
      </c>
      <c r="G120" s="73"/>
      <c r="H120" s="37"/>
      <c r="I120" s="37"/>
      <c r="J120" s="38"/>
      <c r="K120" s="97">
        <f t="shared" si="1"/>
        <v>0</v>
      </c>
    </row>
    <row r="121" spans="1:11" s="47" customFormat="1" ht="47.25" customHeight="1" x14ac:dyDescent="0.25">
      <c r="A121" s="85" t="s">
        <v>160</v>
      </c>
      <c r="B121" s="49" t="s">
        <v>547</v>
      </c>
      <c r="C121" s="36" t="s">
        <v>445</v>
      </c>
      <c r="D121" s="48" t="s">
        <v>654</v>
      </c>
      <c r="E121" s="36" t="s">
        <v>415</v>
      </c>
      <c r="F121" s="100" t="s">
        <v>440</v>
      </c>
      <c r="G121" s="73"/>
      <c r="H121" s="37"/>
      <c r="I121" s="37"/>
      <c r="J121" s="38"/>
      <c r="K121" s="97">
        <f t="shared" si="1"/>
        <v>0</v>
      </c>
    </row>
    <row r="122" spans="1:11" s="47" customFormat="1" ht="47.25" customHeight="1" x14ac:dyDescent="0.25">
      <c r="A122" s="85" t="s">
        <v>161</v>
      </c>
      <c r="B122" s="52" t="s">
        <v>537</v>
      </c>
      <c r="C122" s="36"/>
      <c r="D122" s="48" t="s">
        <v>654</v>
      </c>
      <c r="E122" s="36" t="s">
        <v>415</v>
      </c>
      <c r="F122" s="100" t="s">
        <v>448</v>
      </c>
      <c r="G122" s="73"/>
      <c r="H122" s="37"/>
      <c r="I122" s="37"/>
      <c r="J122" s="38"/>
      <c r="K122" s="97">
        <f t="shared" si="1"/>
        <v>0</v>
      </c>
    </row>
    <row r="123" spans="1:11" s="47" customFormat="1" ht="47.25" customHeight="1" x14ac:dyDescent="0.25">
      <c r="A123" s="85" t="s">
        <v>162</v>
      </c>
      <c r="B123" s="49" t="s">
        <v>538</v>
      </c>
      <c r="C123" s="36"/>
      <c r="D123" s="48" t="s">
        <v>654</v>
      </c>
      <c r="E123" s="36" t="s">
        <v>420</v>
      </c>
      <c r="F123" s="100" t="s">
        <v>435</v>
      </c>
      <c r="G123" s="73"/>
      <c r="H123" s="37"/>
      <c r="I123" s="37"/>
      <c r="J123" s="38"/>
      <c r="K123" s="97">
        <f t="shared" si="1"/>
        <v>0</v>
      </c>
    </row>
    <row r="124" spans="1:11" s="47" customFormat="1" ht="47.25" customHeight="1" x14ac:dyDescent="0.25">
      <c r="A124" s="85" t="s">
        <v>163</v>
      </c>
      <c r="B124" s="49" t="s">
        <v>542</v>
      </c>
      <c r="C124" s="36"/>
      <c r="D124" s="48" t="s">
        <v>654</v>
      </c>
      <c r="E124" s="36" t="s">
        <v>421</v>
      </c>
      <c r="F124" s="100" t="s">
        <v>410</v>
      </c>
      <c r="G124" s="73"/>
      <c r="H124" s="37"/>
      <c r="I124" s="37"/>
      <c r="J124" s="38"/>
      <c r="K124" s="97">
        <f t="shared" si="1"/>
        <v>0</v>
      </c>
    </row>
    <row r="125" spans="1:11" s="47" customFormat="1" ht="47.25" customHeight="1" x14ac:dyDescent="0.25">
      <c r="A125" s="85" t="s">
        <v>164</v>
      </c>
      <c r="B125" s="49" t="s">
        <v>555</v>
      </c>
      <c r="C125" s="36"/>
      <c r="D125" s="48"/>
      <c r="E125" s="36" t="s">
        <v>420</v>
      </c>
      <c r="F125" s="100" t="s">
        <v>410</v>
      </c>
      <c r="G125" s="73"/>
      <c r="H125" s="37"/>
      <c r="I125" s="37"/>
      <c r="J125" s="38"/>
      <c r="K125" s="97">
        <f t="shared" si="1"/>
        <v>0</v>
      </c>
    </row>
    <row r="126" spans="1:11" s="47" customFormat="1" ht="47.25" customHeight="1" x14ac:dyDescent="0.25">
      <c r="A126" s="85" t="s">
        <v>165</v>
      </c>
      <c r="B126" s="49" t="s">
        <v>556</v>
      </c>
      <c r="C126" s="36"/>
      <c r="D126" s="48"/>
      <c r="E126" s="36"/>
      <c r="F126" s="100"/>
      <c r="G126" s="73"/>
      <c r="H126" s="37"/>
      <c r="I126" s="37"/>
      <c r="J126" s="38"/>
      <c r="K126" s="97">
        <f t="shared" si="1"/>
        <v>0</v>
      </c>
    </row>
    <row r="127" spans="1:11" s="47" customFormat="1" ht="69.75" customHeight="1" x14ac:dyDescent="0.25">
      <c r="A127" s="85" t="s">
        <v>166</v>
      </c>
      <c r="B127" s="50" t="s">
        <v>254</v>
      </c>
      <c r="C127" s="36" t="s">
        <v>449</v>
      </c>
      <c r="D127" s="65" t="s">
        <v>656</v>
      </c>
      <c r="E127" s="36" t="s">
        <v>411</v>
      </c>
      <c r="F127" s="100" t="s">
        <v>410</v>
      </c>
      <c r="G127" s="73"/>
      <c r="H127" s="37"/>
      <c r="I127" s="37"/>
      <c r="J127" s="38"/>
      <c r="K127" s="97">
        <f t="shared" si="1"/>
        <v>0</v>
      </c>
    </row>
    <row r="128" spans="1:11" s="47" customFormat="1" ht="47.25" customHeight="1" x14ac:dyDescent="0.25">
      <c r="A128" s="85" t="s">
        <v>167</v>
      </c>
      <c r="B128" s="49" t="s">
        <v>531</v>
      </c>
      <c r="C128" s="36" t="s">
        <v>423</v>
      </c>
      <c r="D128" s="48" t="s">
        <v>653</v>
      </c>
      <c r="E128" s="36" t="s">
        <v>411</v>
      </c>
      <c r="F128" s="100" t="s">
        <v>410</v>
      </c>
      <c r="G128" s="73"/>
      <c r="H128" s="37"/>
      <c r="I128" s="37"/>
      <c r="J128" s="38"/>
      <c r="K128" s="97">
        <f t="shared" si="1"/>
        <v>0</v>
      </c>
    </row>
    <row r="129" spans="1:11" s="47" customFormat="1" ht="47.25" customHeight="1" x14ac:dyDescent="0.25">
      <c r="A129" s="85" t="s">
        <v>168</v>
      </c>
      <c r="B129" s="51" t="s">
        <v>225</v>
      </c>
      <c r="C129" s="36" t="s">
        <v>424</v>
      </c>
      <c r="D129" s="48" t="s">
        <v>653</v>
      </c>
      <c r="E129" s="36" t="s">
        <v>411</v>
      </c>
      <c r="F129" s="100" t="s">
        <v>410</v>
      </c>
      <c r="G129" s="73"/>
      <c r="H129" s="37"/>
      <c r="I129" s="37"/>
      <c r="J129" s="38"/>
      <c r="K129" s="97">
        <f t="shared" si="1"/>
        <v>0</v>
      </c>
    </row>
    <row r="130" spans="1:11" s="47" customFormat="1" ht="47.25" customHeight="1" x14ac:dyDescent="0.25">
      <c r="A130" s="85" t="s">
        <v>169</v>
      </c>
      <c r="B130" s="49" t="s">
        <v>536</v>
      </c>
      <c r="C130" s="36" t="s">
        <v>414</v>
      </c>
      <c r="D130" s="48" t="s">
        <v>655</v>
      </c>
      <c r="E130" s="36" t="s">
        <v>415</v>
      </c>
      <c r="F130" s="100" t="s">
        <v>438</v>
      </c>
      <c r="G130" s="73"/>
      <c r="H130" s="37"/>
      <c r="I130" s="37"/>
      <c r="J130" s="38"/>
      <c r="K130" s="97">
        <f t="shared" si="1"/>
        <v>0</v>
      </c>
    </row>
    <row r="131" spans="1:11" s="47" customFormat="1" ht="47.25" customHeight="1" x14ac:dyDescent="0.25">
      <c r="A131" s="85" t="s">
        <v>170</v>
      </c>
      <c r="B131" s="49" t="s">
        <v>536</v>
      </c>
      <c r="C131" s="36" t="s">
        <v>439</v>
      </c>
      <c r="D131" s="48" t="s">
        <v>655</v>
      </c>
      <c r="E131" s="36" t="s">
        <v>415</v>
      </c>
      <c r="F131" s="100" t="s">
        <v>440</v>
      </c>
      <c r="G131" s="73"/>
      <c r="H131" s="37"/>
      <c r="I131" s="37"/>
      <c r="J131" s="38"/>
      <c r="K131" s="97">
        <f t="shared" si="1"/>
        <v>0</v>
      </c>
    </row>
    <row r="132" spans="1:11" s="47" customFormat="1" ht="47.25" customHeight="1" x14ac:dyDescent="0.25">
      <c r="A132" s="85" t="s">
        <v>171</v>
      </c>
      <c r="B132" s="49" t="s">
        <v>547</v>
      </c>
      <c r="C132" s="36" t="s">
        <v>445</v>
      </c>
      <c r="D132" s="48" t="s">
        <v>654</v>
      </c>
      <c r="E132" s="36" t="s">
        <v>415</v>
      </c>
      <c r="F132" s="100" t="s">
        <v>440</v>
      </c>
      <c r="G132" s="73"/>
      <c r="H132" s="37"/>
      <c r="I132" s="37"/>
      <c r="J132" s="38"/>
      <c r="K132" s="97">
        <f t="shared" si="1"/>
        <v>0</v>
      </c>
    </row>
    <row r="133" spans="1:11" s="47" customFormat="1" ht="47.25" customHeight="1" x14ac:dyDescent="0.25">
      <c r="A133" s="85" t="s">
        <v>172</v>
      </c>
      <c r="B133" s="52" t="s">
        <v>537</v>
      </c>
      <c r="C133" s="36"/>
      <c r="D133" s="48" t="s">
        <v>654</v>
      </c>
      <c r="E133" s="36" t="s">
        <v>415</v>
      </c>
      <c r="F133" s="100" t="s">
        <v>419</v>
      </c>
      <c r="G133" s="73"/>
      <c r="H133" s="37"/>
      <c r="I133" s="37"/>
      <c r="J133" s="38"/>
      <c r="K133" s="97">
        <f t="shared" si="1"/>
        <v>0</v>
      </c>
    </row>
    <row r="134" spans="1:11" s="47" customFormat="1" ht="47.25" customHeight="1" x14ac:dyDescent="0.25">
      <c r="A134" s="85" t="s">
        <v>173</v>
      </c>
      <c r="B134" s="49" t="s">
        <v>538</v>
      </c>
      <c r="C134" s="36"/>
      <c r="D134" s="48" t="s">
        <v>654</v>
      </c>
      <c r="E134" s="36" t="s">
        <v>420</v>
      </c>
      <c r="F134" s="100" t="s">
        <v>410</v>
      </c>
      <c r="G134" s="73"/>
      <c r="H134" s="37"/>
      <c r="I134" s="37"/>
      <c r="J134" s="38"/>
      <c r="K134" s="97">
        <f t="shared" si="1"/>
        <v>0</v>
      </c>
    </row>
    <row r="135" spans="1:11" s="47" customFormat="1" ht="47.25" customHeight="1" x14ac:dyDescent="0.25">
      <c r="A135" s="85" t="s">
        <v>174</v>
      </c>
      <c r="B135" s="49" t="s">
        <v>539</v>
      </c>
      <c r="C135" s="36"/>
      <c r="D135" s="48" t="s">
        <v>654</v>
      </c>
      <c r="E135" s="36" t="s">
        <v>421</v>
      </c>
      <c r="F135" s="100" t="s">
        <v>410</v>
      </c>
      <c r="G135" s="73"/>
      <c r="H135" s="37"/>
      <c r="I135" s="37"/>
      <c r="J135" s="38"/>
      <c r="K135" s="97">
        <f t="shared" si="1"/>
        <v>0</v>
      </c>
    </row>
    <row r="136" spans="1:11" s="47" customFormat="1" ht="47.25" customHeight="1" x14ac:dyDescent="0.25">
      <c r="A136" s="85" t="s">
        <v>175</v>
      </c>
      <c r="B136" s="49" t="s">
        <v>540</v>
      </c>
      <c r="C136" s="36"/>
      <c r="D136" s="48"/>
      <c r="E136" s="36" t="s">
        <v>420</v>
      </c>
      <c r="F136" s="100" t="s">
        <v>410</v>
      </c>
      <c r="G136" s="73"/>
      <c r="H136" s="37"/>
      <c r="I136" s="37"/>
      <c r="J136" s="38"/>
      <c r="K136" s="97">
        <f t="shared" si="1"/>
        <v>0</v>
      </c>
    </row>
    <row r="137" spans="1:11" s="47" customFormat="1" ht="47.25" customHeight="1" x14ac:dyDescent="0.25">
      <c r="A137" s="85" t="s">
        <v>176</v>
      </c>
      <c r="B137" s="49" t="s">
        <v>557</v>
      </c>
      <c r="C137" s="36"/>
      <c r="D137" s="48"/>
      <c r="E137" s="36"/>
      <c r="F137" s="100"/>
      <c r="G137" s="73"/>
      <c r="H137" s="37"/>
      <c r="I137" s="37"/>
      <c r="J137" s="38"/>
      <c r="K137" s="97">
        <f t="shared" si="1"/>
        <v>0</v>
      </c>
    </row>
    <row r="138" spans="1:11" s="47" customFormat="1" ht="75.75" customHeight="1" x14ac:dyDescent="0.25">
      <c r="A138" s="85" t="s">
        <v>177</v>
      </c>
      <c r="B138" s="50" t="s">
        <v>255</v>
      </c>
      <c r="C138" s="36" t="s">
        <v>450</v>
      </c>
      <c r="D138" s="63" t="s">
        <v>46</v>
      </c>
      <c r="E138" s="36" t="s">
        <v>411</v>
      </c>
      <c r="F138" s="100" t="s">
        <v>410</v>
      </c>
      <c r="G138" s="73"/>
      <c r="H138" s="37"/>
      <c r="I138" s="37"/>
      <c r="J138" s="38"/>
      <c r="K138" s="97">
        <f t="shared" si="1"/>
        <v>0</v>
      </c>
    </row>
    <row r="139" spans="1:11" s="47" customFormat="1" ht="47.25" customHeight="1" x14ac:dyDescent="0.25">
      <c r="A139" s="85" t="s">
        <v>178</v>
      </c>
      <c r="B139" s="49" t="s">
        <v>531</v>
      </c>
      <c r="C139" s="39" t="s">
        <v>224</v>
      </c>
      <c r="D139" s="48" t="s">
        <v>653</v>
      </c>
      <c r="E139" s="36" t="s">
        <v>411</v>
      </c>
      <c r="F139" s="100" t="s">
        <v>410</v>
      </c>
      <c r="G139" s="73"/>
      <c r="H139" s="37"/>
      <c r="I139" s="37"/>
      <c r="J139" s="38"/>
      <c r="K139" s="97">
        <f t="shared" ref="K139:K202" si="2">SUM(G139:J139)*F139</f>
        <v>0</v>
      </c>
    </row>
    <row r="140" spans="1:11" s="47" customFormat="1" ht="47.25" customHeight="1" x14ac:dyDescent="0.25">
      <c r="A140" s="85" t="s">
        <v>179</v>
      </c>
      <c r="B140" s="51" t="s">
        <v>225</v>
      </c>
      <c r="C140" s="36" t="s">
        <v>424</v>
      </c>
      <c r="D140" s="48" t="s">
        <v>653</v>
      </c>
      <c r="E140" s="36" t="s">
        <v>411</v>
      </c>
      <c r="F140" s="100" t="s">
        <v>410</v>
      </c>
      <c r="G140" s="73"/>
      <c r="H140" s="37"/>
      <c r="I140" s="37"/>
      <c r="J140" s="38"/>
      <c r="K140" s="97">
        <f t="shared" si="2"/>
        <v>0</v>
      </c>
    </row>
    <row r="141" spans="1:11" s="47" customFormat="1" ht="47.25" customHeight="1" x14ac:dyDescent="0.25">
      <c r="A141" s="85" t="s">
        <v>180</v>
      </c>
      <c r="B141" s="49" t="s">
        <v>536</v>
      </c>
      <c r="C141" s="36" t="s">
        <v>414</v>
      </c>
      <c r="D141" s="48" t="s">
        <v>655</v>
      </c>
      <c r="E141" s="36" t="s">
        <v>415</v>
      </c>
      <c r="F141" s="100" t="s">
        <v>438</v>
      </c>
      <c r="G141" s="73"/>
      <c r="H141" s="37"/>
      <c r="I141" s="37"/>
      <c r="J141" s="38"/>
      <c r="K141" s="97">
        <f t="shared" si="2"/>
        <v>0</v>
      </c>
    </row>
    <row r="142" spans="1:11" s="47" customFormat="1" ht="47.25" customHeight="1" x14ac:dyDescent="0.25">
      <c r="A142" s="85" t="s">
        <v>181</v>
      </c>
      <c r="B142" s="49" t="s">
        <v>536</v>
      </c>
      <c r="C142" s="36" t="s">
        <v>439</v>
      </c>
      <c r="D142" s="48" t="s">
        <v>655</v>
      </c>
      <c r="E142" s="36" t="s">
        <v>415</v>
      </c>
      <c r="F142" s="100" t="s">
        <v>440</v>
      </c>
      <c r="G142" s="73"/>
      <c r="H142" s="37"/>
      <c r="I142" s="37"/>
      <c r="J142" s="38"/>
      <c r="K142" s="97">
        <f t="shared" si="2"/>
        <v>0</v>
      </c>
    </row>
    <row r="143" spans="1:11" s="47" customFormat="1" ht="47.25" customHeight="1" x14ac:dyDescent="0.25">
      <c r="A143" s="85" t="s">
        <v>182</v>
      </c>
      <c r="B143" s="49" t="s">
        <v>547</v>
      </c>
      <c r="C143" s="36" t="s">
        <v>445</v>
      </c>
      <c r="D143" s="48" t="s">
        <v>654</v>
      </c>
      <c r="E143" s="36" t="s">
        <v>415</v>
      </c>
      <c r="F143" s="100" t="s">
        <v>440</v>
      </c>
      <c r="G143" s="73"/>
      <c r="H143" s="37"/>
      <c r="I143" s="37"/>
      <c r="J143" s="38"/>
      <c r="K143" s="97">
        <f t="shared" si="2"/>
        <v>0</v>
      </c>
    </row>
    <row r="144" spans="1:11" s="47" customFormat="1" ht="47.25" customHeight="1" x14ac:dyDescent="0.25">
      <c r="A144" s="85" t="s">
        <v>183</v>
      </c>
      <c r="B144" s="52" t="s">
        <v>537</v>
      </c>
      <c r="C144" s="36"/>
      <c r="D144" s="48" t="s">
        <v>654</v>
      </c>
      <c r="E144" s="36" t="s">
        <v>415</v>
      </c>
      <c r="F144" s="100" t="s">
        <v>419</v>
      </c>
      <c r="G144" s="73"/>
      <c r="H144" s="37"/>
      <c r="I144" s="37"/>
      <c r="J144" s="38"/>
      <c r="K144" s="97">
        <f t="shared" si="2"/>
        <v>0</v>
      </c>
    </row>
    <row r="145" spans="1:11" s="47" customFormat="1" ht="47.25" customHeight="1" x14ac:dyDescent="0.25">
      <c r="A145" s="85" t="s">
        <v>184</v>
      </c>
      <c r="B145" s="49" t="s">
        <v>538</v>
      </c>
      <c r="C145" s="36"/>
      <c r="D145" s="48" t="s">
        <v>654</v>
      </c>
      <c r="E145" s="36" t="s">
        <v>420</v>
      </c>
      <c r="F145" s="100" t="s">
        <v>410</v>
      </c>
      <c r="G145" s="73"/>
      <c r="H145" s="37"/>
      <c r="I145" s="37"/>
      <c r="J145" s="38"/>
      <c r="K145" s="97">
        <f t="shared" si="2"/>
        <v>0</v>
      </c>
    </row>
    <row r="146" spans="1:11" s="47" customFormat="1" ht="47.25" customHeight="1" x14ac:dyDescent="0.25">
      <c r="A146" s="85" t="s">
        <v>185</v>
      </c>
      <c r="B146" s="49" t="s">
        <v>539</v>
      </c>
      <c r="C146" s="36"/>
      <c r="D146" s="48" t="s">
        <v>654</v>
      </c>
      <c r="E146" s="36" t="s">
        <v>421</v>
      </c>
      <c r="F146" s="100" t="s">
        <v>410</v>
      </c>
      <c r="G146" s="73"/>
      <c r="H146" s="37"/>
      <c r="I146" s="37"/>
      <c r="J146" s="38"/>
      <c r="K146" s="97">
        <f t="shared" si="2"/>
        <v>0</v>
      </c>
    </row>
    <row r="147" spans="1:11" s="47" customFormat="1" ht="47.25" customHeight="1" x14ac:dyDescent="0.25">
      <c r="A147" s="85" t="s">
        <v>186</v>
      </c>
      <c r="B147" s="49" t="s">
        <v>540</v>
      </c>
      <c r="C147" s="36"/>
      <c r="D147" s="48"/>
      <c r="E147" s="36" t="s">
        <v>420</v>
      </c>
      <c r="F147" s="100" t="s">
        <v>410</v>
      </c>
      <c r="G147" s="73"/>
      <c r="H147" s="37"/>
      <c r="I147" s="37"/>
      <c r="J147" s="38"/>
      <c r="K147" s="97">
        <f t="shared" si="2"/>
        <v>0</v>
      </c>
    </row>
    <row r="148" spans="1:11" s="47" customFormat="1" ht="47.25" customHeight="1" x14ac:dyDescent="0.25">
      <c r="A148" s="85" t="s">
        <v>187</v>
      </c>
      <c r="B148" s="49" t="s">
        <v>558</v>
      </c>
      <c r="C148" s="36"/>
      <c r="D148" s="48"/>
      <c r="E148" s="36"/>
      <c r="F148" s="100"/>
      <c r="G148" s="73"/>
      <c r="H148" s="37"/>
      <c r="I148" s="37"/>
      <c r="J148" s="38"/>
      <c r="K148" s="97">
        <f t="shared" si="2"/>
        <v>0</v>
      </c>
    </row>
    <row r="149" spans="1:11" s="47" customFormat="1" ht="66" customHeight="1" x14ac:dyDescent="0.25">
      <c r="A149" s="85" t="s">
        <v>188</v>
      </c>
      <c r="B149" s="50" t="s">
        <v>256</v>
      </c>
      <c r="C149" s="36" t="s">
        <v>451</v>
      </c>
      <c r="D149" s="65" t="s">
        <v>656</v>
      </c>
      <c r="E149" s="36" t="s">
        <v>411</v>
      </c>
      <c r="F149" s="100" t="s">
        <v>410</v>
      </c>
      <c r="G149" s="73"/>
      <c r="H149" s="37"/>
      <c r="I149" s="37"/>
      <c r="J149" s="38"/>
      <c r="K149" s="97">
        <f t="shared" si="2"/>
        <v>0</v>
      </c>
    </row>
    <row r="150" spans="1:11" s="47" customFormat="1" ht="47.25" customHeight="1" x14ac:dyDescent="0.25">
      <c r="A150" s="85" t="s">
        <v>189</v>
      </c>
      <c r="B150" s="49" t="s">
        <v>531</v>
      </c>
      <c r="C150" s="39" t="s">
        <v>224</v>
      </c>
      <c r="D150" s="48" t="s">
        <v>653</v>
      </c>
      <c r="E150" s="36" t="s">
        <v>411</v>
      </c>
      <c r="F150" s="100" t="s">
        <v>410</v>
      </c>
      <c r="G150" s="73"/>
      <c r="H150" s="37"/>
      <c r="I150" s="37"/>
      <c r="J150" s="38"/>
      <c r="K150" s="97">
        <f t="shared" si="2"/>
        <v>0</v>
      </c>
    </row>
    <row r="151" spans="1:11" s="47" customFormat="1" ht="47.25" customHeight="1" x14ac:dyDescent="0.25">
      <c r="A151" s="85" t="s">
        <v>190</v>
      </c>
      <c r="B151" s="51" t="s">
        <v>225</v>
      </c>
      <c r="C151" s="36" t="s">
        <v>424</v>
      </c>
      <c r="D151" s="48" t="s">
        <v>653</v>
      </c>
      <c r="E151" s="36" t="s">
        <v>411</v>
      </c>
      <c r="F151" s="100" t="s">
        <v>410</v>
      </c>
      <c r="G151" s="73"/>
      <c r="H151" s="37"/>
      <c r="I151" s="37"/>
      <c r="J151" s="38"/>
      <c r="K151" s="97">
        <f t="shared" si="2"/>
        <v>0</v>
      </c>
    </row>
    <row r="152" spans="1:11" s="47" customFormat="1" ht="47.25" customHeight="1" x14ac:dyDescent="0.25">
      <c r="A152" s="85" t="s">
        <v>191</v>
      </c>
      <c r="B152" s="49" t="s">
        <v>536</v>
      </c>
      <c r="C152" s="36" t="s">
        <v>414</v>
      </c>
      <c r="D152" s="48" t="s">
        <v>655</v>
      </c>
      <c r="E152" s="36" t="s">
        <v>415</v>
      </c>
      <c r="F152" s="100" t="s">
        <v>438</v>
      </c>
      <c r="G152" s="73"/>
      <c r="H152" s="37"/>
      <c r="I152" s="37"/>
      <c r="J152" s="38"/>
      <c r="K152" s="97">
        <f t="shared" si="2"/>
        <v>0</v>
      </c>
    </row>
    <row r="153" spans="1:11" s="47" customFormat="1" ht="47.25" customHeight="1" x14ac:dyDescent="0.25">
      <c r="A153" s="85" t="s">
        <v>192</v>
      </c>
      <c r="B153" s="49" t="s">
        <v>536</v>
      </c>
      <c r="C153" s="36" t="s">
        <v>439</v>
      </c>
      <c r="D153" s="48" t="s">
        <v>655</v>
      </c>
      <c r="E153" s="36" t="s">
        <v>415</v>
      </c>
      <c r="F153" s="100" t="s">
        <v>440</v>
      </c>
      <c r="G153" s="73"/>
      <c r="H153" s="37"/>
      <c r="I153" s="37"/>
      <c r="J153" s="38"/>
      <c r="K153" s="97">
        <f t="shared" si="2"/>
        <v>0</v>
      </c>
    </row>
    <row r="154" spans="1:11" s="47" customFormat="1" ht="47.25" customHeight="1" x14ac:dyDescent="0.25">
      <c r="A154" s="85" t="s">
        <v>193</v>
      </c>
      <c r="B154" s="49" t="s">
        <v>547</v>
      </c>
      <c r="C154" s="39" t="s">
        <v>257</v>
      </c>
      <c r="D154" s="48" t="s">
        <v>654</v>
      </c>
      <c r="E154" s="36" t="s">
        <v>415</v>
      </c>
      <c r="F154" s="100" t="s">
        <v>440</v>
      </c>
      <c r="G154" s="73"/>
      <c r="H154" s="37"/>
      <c r="I154" s="37"/>
      <c r="J154" s="38"/>
      <c r="K154" s="97">
        <f t="shared" si="2"/>
        <v>0</v>
      </c>
    </row>
    <row r="155" spans="1:11" s="47" customFormat="1" ht="47.25" customHeight="1" x14ac:dyDescent="0.25">
      <c r="A155" s="85" t="s">
        <v>194</v>
      </c>
      <c r="B155" s="52" t="s">
        <v>537</v>
      </c>
      <c r="C155" s="36"/>
      <c r="D155" s="48" t="s">
        <v>654</v>
      </c>
      <c r="E155" s="36" t="s">
        <v>415</v>
      </c>
      <c r="F155" s="100" t="s">
        <v>419</v>
      </c>
      <c r="G155" s="73"/>
      <c r="H155" s="37"/>
      <c r="I155" s="37"/>
      <c r="J155" s="38"/>
      <c r="K155" s="97">
        <f t="shared" si="2"/>
        <v>0</v>
      </c>
    </row>
    <row r="156" spans="1:11" s="47" customFormat="1" ht="47.25" customHeight="1" x14ac:dyDescent="0.25">
      <c r="A156" s="85" t="s">
        <v>195</v>
      </c>
      <c r="B156" s="49" t="s">
        <v>538</v>
      </c>
      <c r="C156" s="36"/>
      <c r="D156" s="48" t="s">
        <v>654</v>
      </c>
      <c r="E156" s="36" t="s">
        <v>420</v>
      </c>
      <c r="F156" s="100" t="s">
        <v>410</v>
      </c>
      <c r="G156" s="73"/>
      <c r="H156" s="37"/>
      <c r="I156" s="37"/>
      <c r="J156" s="38"/>
      <c r="K156" s="97">
        <f t="shared" si="2"/>
        <v>0</v>
      </c>
    </row>
    <row r="157" spans="1:11" s="47" customFormat="1" ht="47.25" customHeight="1" x14ac:dyDescent="0.25">
      <c r="A157" s="85" t="s">
        <v>196</v>
      </c>
      <c r="B157" s="49" t="s">
        <v>539</v>
      </c>
      <c r="C157" s="36"/>
      <c r="D157" s="48" t="s">
        <v>654</v>
      </c>
      <c r="E157" s="36" t="s">
        <v>421</v>
      </c>
      <c r="F157" s="100" t="s">
        <v>410</v>
      </c>
      <c r="G157" s="73"/>
      <c r="H157" s="37"/>
      <c r="I157" s="37"/>
      <c r="J157" s="38"/>
      <c r="K157" s="97">
        <f t="shared" si="2"/>
        <v>0</v>
      </c>
    </row>
    <row r="158" spans="1:11" s="47" customFormat="1" ht="47.25" customHeight="1" x14ac:dyDescent="0.25">
      <c r="A158" s="85" t="s">
        <v>197</v>
      </c>
      <c r="B158" s="49" t="s">
        <v>555</v>
      </c>
      <c r="C158" s="36"/>
      <c r="D158" s="48"/>
      <c r="E158" s="36" t="s">
        <v>420</v>
      </c>
      <c r="F158" s="100" t="s">
        <v>410</v>
      </c>
      <c r="G158" s="73"/>
      <c r="H158" s="37"/>
      <c r="I158" s="37"/>
      <c r="J158" s="38"/>
      <c r="K158" s="97">
        <f t="shared" si="2"/>
        <v>0</v>
      </c>
    </row>
    <row r="159" spans="1:11" s="47" customFormat="1" ht="47.25" customHeight="1" x14ac:dyDescent="0.25">
      <c r="A159" s="85" t="s">
        <v>198</v>
      </c>
      <c r="B159" s="49" t="s">
        <v>559</v>
      </c>
      <c r="C159" s="36"/>
      <c r="D159" s="48"/>
      <c r="E159" s="36"/>
      <c r="F159" s="100"/>
      <c r="G159" s="73"/>
      <c r="H159" s="37"/>
      <c r="I159" s="37"/>
      <c r="J159" s="38"/>
      <c r="K159" s="97">
        <f t="shared" si="2"/>
        <v>0</v>
      </c>
    </row>
    <row r="160" spans="1:11" s="47" customFormat="1" ht="68.25" customHeight="1" x14ac:dyDescent="0.25">
      <c r="A160" s="85" t="s">
        <v>199</v>
      </c>
      <c r="B160" s="50" t="s">
        <v>258</v>
      </c>
      <c r="C160" s="36" t="s">
        <v>452</v>
      </c>
      <c r="D160" s="65" t="s">
        <v>656</v>
      </c>
      <c r="E160" s="36" t="s">
        <v>411</v>
      </c>
      <c r="F160" s="100" t="s">
        <v>410</v>
      </c>
      <c r="G160" s="73"/>
      <c r="H160" s="37"/>
      <c r="I160" s="37"/>
      <c r="J160" s="38"/>
      <c r="K160" s="97">
        <f t="shared" si="2"/>
        <v>0</v>
      </c>
    </row>
    <row r="161" spans="1:11" s="47" customFormat="1" ht="47.25" customHeight="1" x14ac:dyDescent="0.25">
      <c r="A161" s="85" t="s">
        <v>200</v>
      </c>
      <c r="B161" s="49" t="s">
        <v>531</v>
      </c>
      <c r="C161" s="36" t="s">
        <v>423</v>
      </c>
      <c r="D161" s="64" t="s">
        <v>240</v>
      </c>
      <c r="E161" s="36" t="s">
        <v>411</v>
      </c>
      <c r="F161" s="100" t="s">
        <v>410</v>
      </c>
      <c r="G161" s="73"/>
      <c r="H161" s="37"/>
      <c r="I161" s="37"/>
      <c r="J161" s="38"/>
      <c r="K161" s="97">
        <f t="shared" si="2"/>
        <v>0</v>
      </c>
    </row>
    <row r="162" spans="1:11" s="47" customFormat="1" ht="47.25" customHeight="1" x14ac:dyDescent="0.25">
      <c r="A162" s="85" t="s">
        <v>201</v>
      </c>
      <c r="B162" s="49" t="s">
        <v>549</v>
      </c>
      <c r="C162" s="36" t="s">
        <v>424</v>
      </c>
      <c r="D162" s="64" t="s">
        <v>240</v>
      </c>
      <c r="E162" s="36" t="s">
        <v>411</v>
      </c>
      <c r="F162" s="100" t="s">
        <v>410</v>
      </c>
      <c r="G162" s="73"/>
      <c r="H162" s="37"/>
      <c r="I162" s="37"/>
      <c r="J162" s="38"/>
      <c r="K162" s="97">
        <f t="shared" si="2"/>
        <v>0</v>
      </c>
    </row>
    <row r="163" spans="1:11" s="47" customFormat="1" ht="47.25" customHeight="1" x14ac:dyDescent="0.25">
      <c r="A163" s="85" t="s">
        <v>202</v>
      </c>
      <c r="B163" s="49" t="s">
        <v>536</v>
      </c>
      <c r="C163" s="36" t="s">
        <v>414</v>
      </c>
      <c r="D163" s="48" t="s">
        <v>655</v>
      </c>
      <c r="E163" s="36" t="s">
        <v>415</v>
      </c>
      <c r="F163" s="100" t="s">
        <v>438</v>
      </c>
      <c r="G163" s="73"/>
      <c r="H163" s="37"/>
      <c r="I163" s="37"/>
      <c r="J163" s="38"/>
      <c r="K163" s="97">
        <f t="shared" si="2"/>
        <v>0</v>
      </c>
    </row>
    <row r="164" spans="1:11" s="47" customFormat="1" ht="47.25" customHeight="1" x14ac:dyDescent="0.25">
      <c r="A164" s="85" t="s">
        <v>203</v>
      </c>
      <c r="B164" s="49" t="s">
        <v>536</v>
      </c>
      <c r="C164" s="36" t="s">
        <v>439</v>
      </c>
      <c r="D164" s="48" t="s">
        <v>655</v>
      </c>
      <c r="E164" s="36" t="s">
        <v>415</v>
      </c>
      <c r="F164" s="100" t="s">
        <v>440</v>
      </c>
      <c r="G164" s="73"/>
      <c r="H164" s="37"/>
      <c r="I164" s="37"/>
      <c r="J164" s="38"/>
      <c r="K164" s="97">
        <f t="shared" si="2"/>
        <v>0</v>
      </c>
    </row>
    <row r="165" spans="1:11" s="47" customFormat="1" ht="47.25" customHeight="1" x14ac:dyDescent="0.25">
      <c r="A165" s="85" t="s">
        <v>204</v>
      </c>
      <c r="B165" s="49" t="s">
        <v>547</v>
      </c>
      <c r="C165" s="39" t="s">
        <v>257</v>
      </c>
      <c r="D165" s="48" t="s">
        <v>654</v>
      </c>
      <c r="E165" s="36" t="s">
        <v>415</v>
      </c>
      <c r="F165" s="100" t="s">
        <v>440</v>
      </c>
      <c r="G165" s="73"/>
      <c r="H165" s="37"/>
      <c r="I165" s="37"/>
      <c r="J165" s="38"/>
      <c r="K165" s="97">
        <f t="shared" si="2"/>
        <v>0</v>
      </c>
    </row>
    <row r="166" spans="1:11" s="47" customFormat="1" ht="47.25" customHeight="1" x14ac:dyDescent="0.25">
      <c r="A166" s="85" t="s">
        <v>205</v>
      </c>
      <c r="B166" s="52" t="s">
        <v>537</v>
      </c>
      <c r="C166" s="36"/>
      <c r="D166" s="48" t="s">
        <v>654</v>
      </c>
      <c r="E166" s="36" t="s">
        <v>415</v>
      </c>
      <c r="F166" s="100" t="s">
        <v>419</v>
      </c>
      <c r="G166" s="73"/>
      <c r="H166" s="37"/>
      <c r="I166" s="37"/>
      <c r="J166" s="38"/>
      <c r="K166" s="97">
        <f t="shared" si="2"/>
        <v>0</v>
      </c>
    </row>
    <row r="167" spans="1:11" s="47" customFormat="1" ht="47.25" customHeight="1" x14ac:dyDescent="0.25">
      <c r="A167" s="85" t="s">
        <v>206</v>
      </c>
      <c r="B167" s="49" t="s">
        <v>538</v>
      </c>
      <c r="C167" s="36"/>
      <c r="D167" s="48" t="s">
        <v>654</v>
      </c>
      <c r="E167" s="36" t="s">
        <v>420</v>
      </c>
      <c r="F167" s="100" t="s">
        <v>410</v>
      </c>
      <c r="G167" s="73"/>
      <c r="H167" s="37"/>
      <c r="I167" s="37"/>
      <c r="J167" s="38"/>
      <c r="K167" s="97">
        <f t="shared" si="2"/>
        <v>0</v>
      </c>
    </row>
    <row r="168" spans="1:11" s="47" customFormat="1" ht="47.25" customHeight="1" x14ac:dyDescent="0.25">
      <c r="A168" s="85" t="s">
        <v>207</v>
      </c>
      <c r="B168" s="49" t="s">
        <v>539</v>
      </c>
      <c r="C168" s="36"/>
      <c r="D168" s="48" t="s">
        <v>654</v>
      </c>
      <c r="E168" s="36" t="s">
        <v>421</v>
      </c>
      <c r="F168" s="100" t="s">
        <v>410</v>
      </c>
      <c r="G168" s="73"/>
      <c r="H168" s="37"/>
      <c r="I168" s="37"/>
      <c r="J168" s="38"/>
      <c r="K168" s="97">
        <f t="shared" si="2"/>
        <v>0</v>
      </c>
    </row>
    <row r="169" spans="1:11" s="47" customFormat="1" ht="47.25" customHeight="1" x14ac:dyDescent="0.25">
      <c r="A169" s="85" t="s">
        <v>208</v>
      </c>
      <c r="B169" s="49" t="s">
        <v>555</v>
      </c>
      <c r="C169" s="36"/>
      <c r="D169" s="48"/>
      <c r="E169" s="36" t="s">
        <v>420</v>
      </c>
      <c r="F169" s="100" t="s">
        <v>410</v>
      </c>
      <c r="G169" s="73"/>
      <c r="H169" s="37"/>
      <c r="I169" s="37"/>
      <c r="J169" s="38"/>
      <c r="K169" s="97">
        <f t="shared" si="2"/>
        <v>0</v>
      </c>
    </row>
    <row r="170" spans="1:11" s="47" customFormat="1" ht="47.25" customHeight="1" x14ac:dyDescent="0.25">
      <c r="A170" s="85" t="s">
        <v>209</v>
      </c>
      <c r="B170" s="49" t="s">
        <v>560</v>
      </c>
      <c r="C170" s="36"/>
      <c r="D170" s="48"/>
      <c r="E170" s="36"/>
      <c r="F170" s="100"/>
      <c r="G170" s="73"/>
      <c r="H170" s="37"/>
      <c r="I170" s="37"/>
      <c r="J170" s="38"/>
      <c r="K170" s="97">
        <f t="shared" si="2"/>
        <v>0</v>
      </c>
    </row>
    <row r="171" spans="1:11" s="47" customFormat="1" ht="47.25" customHeight="1" x14ac:dyDescent="0.25">
      <c r="A171" s="85" t="s">
        <v>210</v>
      </c>
      <c r="B171" s="49" t="s">
        <v>536</v>
      </c>
      <c r="C171" s="36" t="s">
        <v>453</v>
      </c>
      <c r="D171" s="48" t="s">
        <v>655</v>
      </c>
      <c r="E171" s="36" t="s">
        <v>415</v>
      </c>
      <c r="F171" s="100" t="s">
        <v>454</v>
      </c>
      <c r="G171" s="73"/>
      <c r="H171" s="37"/>
      <c r="I171" s="37"/>
      <c r="J171" s="38"/>
      <c r="K171" s="97">
        <f t="shared" si="2"/>
        <v>0</v>
      </c>
    </row>
    <row r="172" spans="1:11" s="47" customFormat="1" ht="47.25" customHeight="1" x14ac:dyDescent="0.25">
      <c r="A172" s="85" t="s">
        <v>211</v>
      </c>
      <c r="B172" s="52" t="s">
        <v>537</v>
      </c>
      <c r="C172" s="36"/>
      <c r="D172" s="48" t="s">
        <v>654</v>
      </c>
      <c r="E172" s="36" t="s">
        <v>415</v>
      </c>
      <c r="F172" s="100" t="s">
        <v>455</v>
      </c>
      <c r="G172" s="73"/>
      <c r="H172" s="37"/>
      <c r="I172" s="37"/>
      <c r="J172" s="38"/>
      <c r="K172" s="97">
        <f t="shared" si="2"/>
        <v>0</v>
      </c>
    </row>
    <row r="173" spans="1:11" s="47" customFormat="1" ht="47.25" customHeight="1" x14ac:dyDescent="0.25">
      <c r="A173" s="85" t="s">
        <v>212</v>
      </c>
      <c r="B173" s="49" t="s">
        <v>538</v>
      </c>
      <c r="C173" s="36"/>
      <c r="D173" s="48" t="s">
        <v>654</v>
      </c>
      <c r="E173" s="36" t="s">
        <v>420</v>
      </c>
      <c r="F173" s="100" t="s">
        <v>456</v>
      </c>
      <c r="G173" s="73"/>
      <c r="H173" s="37"/>
      <c r="I173" s="37"/>
      <c r="J173" s="38"/>
      <c r="K173" s="97">
        <f t="shared" si="2"/>
        <v>0</v>
      </c>
    </row>
    <row r="174" spans="1:11" s="47" customFormat="1" ht="47.25" customHeight="1" x14ac:dyDescent="0.25">
      <c r="A174" s="85" t="s">
        <v>213</v>
      </c>
      <c r="B174" s="49" t="s">
        <v>542</v>
      </c>
      <c r="C174" s="36"/>
      <c r="D174" s="48" t="s">
        <v>654</v>
      </c>
      <c r="E174" s="36" t="s">
        <v>421</v>
      </c>
      <c r="F174" s="100" t="s">
        <v>419</v>
      </c>
      <c r="G174" s="73"/>
      <c r="H174" s="37"/>
      <c r="I174" s="37"/>
      <c r="J174" s="38"/>
      <c r="K174" s="97">
        <f t="shared" si="2"/>
        <v>0</v>
      </c>
    </row>
    <row r="175" spans="1:11" s="47" customFormat="1" ht="47.25" customHeight="1" x14ac:dyDescent="0.25">
      <c r="A175" s="85" t="s">
        <v>214</v>
      </c>
      <c r="B175" s="49" t="s">
        <v>555</v>
      </c>
      <c r="C175" s="36"/>
      <c r="D175" s="48"/>
      <c r="E175" s="36" t="s">
        <v>420</v>
      </c>
      <c r="F175" s="100" t="s">
        <v>418</v>
      </c>
      <c r="G175" s="73"/>
      <c r="H175" s="37"/>
      <c r="I175" s="37"/>
      <c r="J175" s="38"/>
      <c r="K175" s="97">
        <f t="shared" si="2"/>
        <v>0</v>
      </c>
    </row>
    <row r="176" spans="1:11" s="47" customFormat="1" ht="47.25" customHeight="1" x14ac:dyDescent="0.25">
      <c r="A176" s="85" t="s">
        <v>215</v>
      </c>
      <c r="B176" s="49" t="s">
        <v>561</v>
      </c>
      <c r="C176" s="36"/>
      <c r="D176" s="48"/>
      <c r="E176" s="36"/>
      <c r="F176" s="100"/>
      <c r="G176" s="73"/>
      <c r="H176" s="37"/>
      <c r="I176" s="37"/>
      <c r="J176" s="38"/>
      <c r="K176" s="97">
        <f t="shared" si="2"/>
        <v>0</v>
      </c>
    </row>
    <row r="177" spans="1:11" s="47" customFormat="1" ht="47.25" customHeight="1" x14ac:dyDescent="0.25">
      <c r="A177" s="85" t="s">
        <v>216</v>
      </c>
      <c r="B177" s="49" t="s">
        <v>536</v>
      </c>
      <c r="C177" s="36" t="s">
        <v>457</v>
      </c>
      <c r="D177" s="48" t="s">
        <v>654</v>
      </c>
      <c r="E177" s="36" t="s">
        <v>415</v>
      </c>
      <c r="F177" s="100" t="s">
        <v>458</v>
      </c>
      <c r="G177" s="73"/>
      <c r="H177" s="37"/>
      <c r="I177" s="37"/>
      <c r="J177" s="38"/>
      <c r="K177" s="97">
        <f t="shared" si="2"/>
        <v>0</v>
      </c>
    </row>
    <row r="178" spans="1:11" s="47" customFormat="1" ht="47.25" customHeight="1" x14ac:dyDescent="0.25">
      <c r="A178" s="85" t="s">
        <v>217</v>
      </c>
      <c r="B178" s="52" t="s">
        <v>537</v>
      </c>
      <c r="C178" s="36"/>
      <c r="D178" s="48" t="s">
        <v>654</v>
      </c>
      <c r="E178" s="36" t="s">
        <v>415</v>
      </c>
      <c r="F178" s="100" t="s">
        <v>459</v>
      </c>
      <c r="G178" s="73"/>
      <c r="H178" s="37"/>
      <c r="I178" s="37"/>
      <c r="J178" s="38"/>
      <c r="K178" s="97">
        <f t="shared" si="2"/>
        <v>0</v>
      </c>
    </row>
    <row r="179" spans="1:11" s="47" customFormat="1" ht="47.25" customHeight="1" x14ac:dyDescent="0.25">
      <c r="A179" s="85" t="s">
        <v>218</v>
      </c>
      <c r="B179" s="49" t="s">
        <v>538</v>
      </c>
      <c r="C179" s="36"/>
      <c r="D179" s="48" t="s">
        <v>654</v>
      </c>
      <c r="E179" s="36" t="s">
        <v>420</v>
      </c>
      <c r="F179" s="100" t="s">
        <v>460</v>
      </c>
      <c r="G179" s="73"/>
      <c r="H179" s="37"/>
      <c r="I179" s="37"/>
      <c r="J179" s="38"/>
      <c r="K179" s="97">
        <f t="shared" si="2"/>
        <v>0</v>
      </c>
    </row>
    <row r="180" spans="1:11" s="47" customFormat="1" ht="47.25" customHeight="1" x14ac:dyDescent="0.25">
      <c r="A180" s="85" t="s">
        <v>219</v>
      </c>
      <c r="B180" s="49" t="s">
        <v>542</v>
      </c>
      <c r="C180" s="36"/>
      <c r="D180" s="48" t="s">
        <v>654</v>
      </c>
      <c r="E180" s="36" t="s">
        <v>421</v>
      </c>
      <c r="F180" s="100" t="s">
        <v>461</v>
      </c>
      <c r="G180" s="73"/>
      <c r="H180" s="37"/>
      <c r="I180" s="37"/>
      <c r="J180" s="38"/>
      <c r="K180" s="97">
        <f t="shared" si="2"/>
        <v>0</v>
      </c>
    </row>
    <row r="181" spans="1:11" s="47" customFormat="1" ht="47.25" customHeight="1" x14ac:dyDescent="0.25">
      <c r="A181" s="85" t="s">
        <v>220</v>
      </c>
      <c r="B181" s="49" t="s">
        <v>555</v>
      </c>
      <c r="C181" s="36"/>
      <c r="D181" s="48"/>
      <c r="E181" s="36" t="s">
        <v>420</v>
      </c>
      <c r="F181" s="100" t="s">
        <v>461</v>
      </c>
      <c r="G181" s="73"/>
      <c r="H181" s="37"/>
      <c r="I181" s="37"/>
      <c r="J181" s="38"/>
      <c r="K181" s="97">
        <f t="shared" si="2"/>
        <v>0</v>
      </c>
    </row>
    <row r="182" spans="1:11" s="47" customFormat="1" ht="47.25" customHeight="1" x14ac:dyDescent="0.25">
      <c r="A182" s="85" t="s">
        <v>221</v>
      </c>
      <c r="B182" s="51" t="s">
        <v>14</v>
      </c>
      <c r="C182" s="36"/>
      <c r="D182" s="48"/>
      <c r="E182" s="36"/>
      <c r="F182" s="100"/>
      <c r="G182" s="73"/>
      <c r="H182" s="37"/>
      <c r="I182" s="37"/>
      <c r="J182" s="38"/>
      <c r="K182" s="97">
        <f t="shared" si="2"/>
        <v>0</v>
      </c>
    </row>
    <row r="183" spans="1:11" s="47" customFormat="1" ht="47.25" customHeight="1" x14ac:dyDescent="0.25">
      <c r="A183" s="85" t="s">
        <v>222</v>
      </c>
      <c r="B183" s="52" t="s">
        <v>562</v>
      </c>
      <c r="C183" s="36"/>
      <c r="D183" s="63" t="s">
        <v>46</v>
      </c>
      <c r="E183" s="36" t="s">
        <v>413</v>
      </c>
      <c r="F183" s="100" t="s">
        <v>410</v>
      </c>
      <c r="G183" s="73"/>
      <c r="H183" s="37"/>
      <c r="I183" s="37"/>
      <c r="J183" s="38"/>
      <c r="K183" s="97">
        <f t="shared" si="2"/>
        <v>0</v>
      </c>
    </row>
    <row r="184" spans="1:11" s="47" customFormat="1" ht="47.25" customHeight="1" x14ac:dyDescent="0.25">
      <c r="A184" s="85" t="s">
        <v>223</v>
      </c>
      <c r="B184" s="50" t="s">
        <v>259</v>
      </c>
      <c r="C184" s="39" t="s">
        <v>260</v>
      </c>
      <c r="D184" s="63" t="s">
        <v>46</v>
      </c>
      <c r="E184" s="36"/>
      <c r="F184" s="100" t="s">
        <v>410</v>
      </c>
      <c r="G184" s="73"/>
      <c r="H184" s="37"/>
      <c r="I184" s="37"/>
      <c r="J184" s="38"/>
      <c r="K184" s="97">
        <f t="shared" si="2"/>
        <v>0</v>
      </c>
    </row>
    <row r="185" spans="1:11" s="47" customFormat="1" ht="72" customHeight="1" x14ac:dyDescent="0.25">
      <c r="A185" s="87" t="s">
        <v>264</v>
      </c>
      <c r="B185" s="53" t="s">
        <v>383</v>
      </c>
      <c r="C185" s="33"/>
      <c r="D185" s="66"/>
      <c r="E185" s="33"/>
      <c r="F185" s="88"/>
      <c r="G185" s="74"/>
      <c r="H185" s="34"/>
      <c r="I185" s="34"/>
      <c r="J185" s="35"/>
      <c r="K185" s="97">
        <f t="shared" si="2"/>
        <v>0</v>
      </c>
    </row>
    <row r="186" spans="1:11" s="47" customFormat="1" ht="47.25" customHeight="1" x14ac:dyDescent="0.25">
      <c r="A186" s="85"/>
      <c r="B186" s="49" t="s">
        <v>563</v>
      </c>
      <c r="C186" s="36"/>
      <c r="D186" s="48"/>
      <c r="E186" s="36"/>
      <c r="F186" s="100"/>
      <c r="G186" s="73"/>
      <c r="H186" s="37"/>
      <c r="I186" s="37"/>
      <c r="J186" s="38"/>
      <c r="K186" s="97">
        <f t="shared" si="2"/>
        <v>0</v>
      </c>
    </row>
    <row r="187" spans="1:11" s="47" customFormat="1" ht="47.25" customHeight="1" x14ac:dyDescent="0.25">
      <c r="A187" s="85"/>
      <c r="B187" s="49" t="s">
        <v>564</v>
      </c>
      <c r="C187" s="36"/>
      <c r="D187" s="48"/>
      <c r="E187" s="36"/>
      <c r="F187" s="100"/>
      <c r="G187" s="73"/>
      <c r="H187" s="37"/>
      <c r="I187" s="37"/>
      <c r="J187" s="38"/>
      <c r="K187" s="97">
        <f t="shared" si="2"/>
        <v>0</v>
      </c>
    </row>
    <row r="188" spans="1:11" s="47" customFormat="1" ht="47.25" customHeight="1" x14ac:dyDescent="0.25">
      <c r="A188" s="89" t="s">
        <v>265</v>
      </c>
      <c r="B188" s="49" t="s">
        <v>565</v>
      </c>
      <c r="C188" s="36"/>
      <c r="D188" s="65" t="s">
        <v>657</v>
      </c>
      <c r="E188" s="36"/>
      <c r="F188" s="100" t="s">
        <v>410</v>
      </c>
      <c r="G188" s="73"/>
      <c r="H188" s="37"/>
      <c r="I188" s="37"/>
      <c r="J188" s="38"/>
      <c r="K188" s="97">
        <f t="shared" si="2"/>
        <v>0</v>
      </c>
    </row>
    <row r="189" spans="1:11" s="47" customFormat="1" ht="47.25" customHeight="1" x14ac:dyDescent="0.25">
      <c r="A189" s="89" t="s">
        <v>311</v>
      </c>
      <c r="B189" s="49" t="s">
        <v>566</v>
      </c>
      <c r="C189" s="36" t="s">
        <v>462</v>
      </c>
      <c r="D189" s="48" t="s">
        <v>658</v>
      </c>
      <c r="E189" s="36" t="s">
        <v>411</v>
      </c>
      <c r="F189" s="100" t="s">
        <v>410</v>
      </c>
      <c r="G189" s="73"/>
      <c r="H189" s="37"/>
      <c r="I189" s="37"/>
      <c r="J189" s="38"/>
      <c r="K189" s="97">
        <f t="shared" si="2"/>
        <v>0</v>
      </c>
    </row>
    <row r="190" spans="1:11" s="47" customFormat="1" ht="47.25" customHeight="1" x14ac:dyDescent="0.25">
      <c r="A190" s="89" t="s">
        <v>312</v>
      </c>
      <c r="B190" s="50" t="s">
        <v>293</v>
      </c>
      <c r="C190" s="36" t="s">
        <v>463</v>
      </c>
      <c r="D190" s="65" t="s">
        <v>657</v>
      </c>
      <c r="E190" s="36" t="s">
        <v>411</v>
      </c>
      <c r="F190" s="100" t="s">
        <v>410</v>
      </c>
      <c r="G190" s="73"/>
      <c r="H190" s="37"/>
      <c r="I190" s="37"/>
      <c r="J190" s="38"/>
      <c r="K190" s="97">
        <f t="shared" si="2"/>
        <v>0</v>
      </c>
    </row>
    <row r="191" spans="1:11" s="47" customFormat="1" ht="47.25" customHeight="1" x14ac:dyDescent="0.25">
      <c r="A191" s="89" t="s">
        <v>313</v>
      </c>
      <c r="B191" s="49" t="s">
        <v>567</v>
      </c>
      <c r="C191" s="36" t="s">
        <v>464</v>
      </c>
      <c r="D191" s="48" t="s">
        <v>659</v>
      </c>
      <c r="E191" s="36" t="s">
        <v>411</v>
      </c>
      <c r="F191" s="100" t="s">
        <v>410</v>
      </c>
      <c r="G191" s="73"/>
      <c r="H191" s="37"/>
      <c r="I191" s="37"/>
      <c r="J191" s="38"/>
      <c r="K191" s="97">
        <f t="shared" si="2"/>
        <v>0</v>
      </c>
    </row>
    <row r="192" spans="1:11" s="47" customFormat="1" ht="47.25" customHeight="1" x14ac:dyDescent="0.25">
      <c r="A192" s="89" t="s">
        <v>314</v>
      </c>
      <c r="B192" s="49" t="s">
        <v>568</v>
      </c>
      <c r="C192" s="36" t="s">
        <v>465</v>
      </c>
      <c r="D192" s="64" t="s">
        <v>294</v>
      </c>
      <c r="E192" s="36" t="s">
        <v>411</v>
      </c>
      <c r="F192" s="100" t="s">
        <v>410</v>
      </c>
      <c r="G192" s="73"/>
      <c r="H192" s="37"/>
      <c r="I192" s="37"/>
      <c r="J192" s="38"/>
      <c r="K192" s="97">
        <f t="shared" si="2"/>
        <v>0</v>
      </c>
    </row>
    <row r="193" spans="1:11" s="47" customFormat="1" ht="47.25" customHeight="1" x14ac:dyDescent="0.25">
      <c r="A193" s="89" t="s">
        <v>315</v>
      </c>
      <c r="B193" s="49" t="s">
        <v>569</v>
      </c>
      <c r="C193" s="36" t="s">
        <v>466</v>
      </c>
      <c r="D193" s="64" t="s">
        <v>295</v>
      </c>
      <c r="E193" s="36" t="s">
        <v>411</v>
      </c>
      <c r="F193" s="100" t="s">
        <v>410</v>
      </c>
      <c r="G193" s="73"/>
      <c r="H193" s="37"/>
      <c r="I193" s="37"/>
      <c r="J193" s="38"/>
      <c r="K193" s="97">
        <f t="shared" si="2"/>
        <v>0</v>
      </c>
    </row>
    <row r="194" spans="1:11" s="47" customFormat="1" ht="47.25" customHeight="1" x14ac:dyDescent="0.25">
      <c r="A194" s="89" t="s">
        <v>316</v>
      </c>
      <c r="B194" s="50" t="s">
        <v>296</v>
      </c>
      <c r="C194" s="36" t="s">
        <v>467</v>
      </c>
      <c r="D194" s="48" t="s">
        <v>660</v>
      </c>
      <c r="E194" s="36" t="s">
        <v>411</v>
      </c>
      <c r="F194" s="100" t="s">
        <v>410</v>
      </c>
      <c r="G194" s="73"/>
      <c r="H194" s="37"/>
      <c r="I194" s="37"/>
      <c r="J194" s="38"/>
      <c r="K194" s="97">
        <f t="shared" si="2"/>
        <v>0</v>
      </c>
    </row>
    <row r="195" spans="1:11" s="47" customFormat="1" ht="47.25" customHeight="1" x14ac:dyDescent="0.25">
      <c r="A195" s="89" t="s">
        <v>317</v>
      </c>
      <c r="B195" s="49" t="s">
        <v>570</v>
      </c>
      <c r="C195" s="36"/>
      <c r="D195" s="65" t="s">
        <v>657</v>
      </c>
      <c r="E195" s="36" t="s">
        <v>411</v>
      </c>
      <c r="F195" s="100" t="s">
        <v>410</v>
      </c>
      <c r="G195" s="73"/>
      <c r="H195" s="37"/>
      <c r="I195" s="37"/>
      <c r="J195" s="38"/>
      <c r="K195" s="97">
        <f t="shared" si="2"/>
        <v>0</v>
      </c>
    </row>
    <row r="196" spans="1:11" s="47" customFormat="1" ht="47.25" customHeight="1" x14ac:dyDescent="0.25">
      <c r="A196" s="89" t="s">
        <v>318</v>
      </c>
      <c r="B196" s="49" t="s">
        <v>571</v>
      </c>
      <c r="C196" s="36" t="s">
        <v>468</v>
      </c>
      <c r="D196" s="48" t="s">
        <v>661</v>
      </c>
      <c r="E196" s="36" t="s">
        <v>411</v>
      </c>
      <c r="F196" s="100" t="s">
        <v>410</v>
      </c>
      <c r="G196" s="73"/>
      <c r="H196" s="37"/>
      <c r="I196" s="37"/>
      <c r="J196" s="38"/>
      <c r="K196" s="97">
        <f t="shared" si="2"/>
        <v>0</v>
      </c>
    </row>
    <row r="197" spans="1:11" s="47" customFormat="1" ht="47.25" customHeight="1" x14ac:dyDescent="0.25">
      <c r="A197" s="89" t="s">
        <v>319</v>
      </c>
      <c r="B197" s="49" t="s">
        <v>572</v>
      </c>
      <c r="C197" s="36" t="s">
        <v>469</v>
      </c>
      <c r="D197" s="48" t="s">
        <v>662</v>
      </c>
      <c r="E197" s="36" t="s">
        <v>411</v>
      </c>
      <c r="F197" s="100" t="s">
        <v>410</v>
      </c>
      <c r="G197" s="73"/>
      <c r="H197" s="37"/>
      <c r="I197" s="37"/>
      <c r="J197" s="38"/>
      <c r="K197" s="97">
        <f t="shared" si="2"/>
        <v>0</v>
      </c>
    </row>
    <row r="198" spans="1:11" s="47" customFormat="1" ht="47.25" customHeight="1" x14ac:dyDescent="0.25">
      <c r="A198" s="89" t="s">
        <v>320</v>
      </c>
      <c r="B198" s="49" t="s">
        <v>573</v>
      </c>
      <c r="C198" s="36" t="s">
        <v>470</v>
      </c>
      <c r="D198" s="48" t="s">
        <v>663</v>
      </c>
      <c r="E198" s="36" t="s">
        <v>411</v>
      </c>
      <c r="F198" s="100" t="s">
        <v>410</v>
      </c>
      <c r="G198" s="73"/>
      <c r="H198" s="37"/>
      <c r="I198" s="37"/>
      <c r="J198" s="38"/>
      <c r="K198" s="97">
        <f t="shared" si="2"/>
        <v>0</v>
      </c>
    </row>
    <row r="199" spans="1:11" s="47" customFormat="1" ht="47.25" customHeight="1" x14ac:dyDescent="0.25">
      <c r="A199" s="89" t="s">
        <v>321</v>
      </c>
      <c r="B199" s="49" t="s">
        <v>574</v>
      </c>
      <c r="C199" s="36" t="s">
        <v>471</v>
      </c>
      <c r="D199" s="48" t="s">
        <v>664</v>
      </c>
      <c r="E199" s="36" t="s">
        <v>411</v>
      </c>
      <c r="F199" s="100" t="s">
        <v>410</v>
      </c>
      <c r="G199" s="73"/>
      <c r="H199" s="37"/>
      <c r="I199" s="37"/>
      <c r="J199" s="38"/>
      <c r="K199" s="97">
        <f t="shared" si="2"/>
        <v>0</v>
      </c>
    </row>
    <row r="200" spans="1:11" s="47" customFormat="1" ht="47.25" customHeight="1" x14ac:dyDescent="0.25">
      <c r="A200" s="89" t="s">
        <v>322</v>
      </c>
      <c r="B200" s="49" t="s">
        <v>575</v>
      </c>
      <c r="C200" s="39" t="s">
        <v>297</v>
      </c>
      <c r="D200" s="48" t="s">
        <v>665</v>
      </c>
      <c r="E200" s="36" t="s">
        <v>411</v>
      </c>
      <c r="F200" s="100" t="s">
        <v>410</v>
      </c>
      <c r="G200" s="73"/>
      <c r="H200" s="37"/>
      <c r="I200" s="37"/>
      <c r="J200" s="38"/>
      <c r="K200" s="97">
        <f t="shared" si="2"/>
        <v>0</v>
      </c>
    </row>
    <row r="201" spans="1:11" s="47" customFormat="1" ht="47.25" customHeight="1" x14ac:dyDescent="0.25">
      <c r="A201" s="89" t="s">
        <v>323</v>
      </c>
      <c r="B201" s="52" t="s">
        <v>576</v>
      </c>
      <c r="C201" s="36" t="s">
        <v>467</v>
      </c>
      <c r="D201" s="48" t="s">
        <v>660</v>
      </c>
      <c r="E201" s="36" t="s">
        <v>411</v>
      </c>
      <c r="F201" s="100" t="s">
        <v>435</v>
      </c>
      <c r="G201" s="73"/>
      <c r="H201" s="37"/>
      <c r="I201" s="37"/>
      <c r="J201" s="38"/>
      <c r="K201" s="97">
        <f t="shared" si="2"/>
        <v>0</v>
      </c>
    </row>
    <row r="202" spans="1:11" s="47" customFormat="1" ht="47.25" customHeight="1" x14ac:dyDescent="0.25">
      <c r="A202" s="89" t="s">
        <v>324</v>
      </c>
      <c r="B202" s="49" t="s">
        <v>577</v>
      </c>
      <c r="C202" s="36"/>
      <c r="D202" s="48" t="s">
        <v>666</v>
      </c>
      <c r="E202" s="36" t="s">
        <v>411</v>
      </c>
      <c r="F202" s="100" t="s">
        <v>434</v>
      </c>
      <c r="G202" s="73"/>
      <c r="H202" s="37"/>
      <c r="I202" s="37"/>
      <c r="J202" s="38"/>
      <c r="K202" s="97">
        <f t="shared" si="2"/>
        <v>0</v>
      </c>
    </row>
    <row r="203" spans="1:11" s="47" customFormat="1" ht="47.25" customHeight="1" x14ac:dyDescent="0.25">
      <c r="A203" s="89" t="s">
        <v>325</v>
      </c>
      <c r="B203" s="49" t="s">
        <v>578</v>
      </c>
      <c r="C203" s="36"/>
      <c r="D203" s="48" t="s">
        <v>666</v>
      </c>
      <c r="E203" s="36" t="s">
        <v>411</v>
      </c>
      <c r="F203" s="100" t="s">
        <v>435</v>
      </c>
      <c r="G203" s="73"/>
      <c r="H203" s="37"/>
      <c r="I203" s="37"/>
      <c r="J203" s="38"/>
      <c r="K203" s="97">
        <f t="shared" ref="K203:K266" si="3">SUM(G203:J203)*F203</f>
        <v>0</v>
      </c>
    </row>
    <row r="204" spans="1:11" s="47" customFormat="1" ht="47.25" customHeight="1" x14ac:dyDescent="0.25">
      <c r="A204" s="89" t="s">
        <v>326</v>
      </c>
      <c r="B204" s="49" t="s">
        <v>579</v>
      </c>
      <c r="C204" s="36" t="s">
        <v>472</v>
      </c>
      <c r="D204" s="48" t="s">
        <v>667</v>
      </c>
      <c r="E204" s="36" t="s">
        <v>411</v>
      </c>
      <c r="F204" s="100" t="s">
        <v>410</v>
      </c>
      <c r="G204" s="73"/>
      <c r="H204" s="37"/>
      <c r="I204" s="37"/>
      <c r="J204" s="38"/>
      <c r="K204" s="97">
        <f t="shared" si="3"/>
        <v>0</v>
      </c>
    </row>
    <row r="205" spans="1:11" s="47" customFormat="1" ht="47.25" customHeight="1" x14ac:dyDescent="0.25">
      <c r="A205" s="89" t="s">
        <v>327</v>
      </c>
      <c r="B205" s="52" t="s">
        <v>580</v>
      </c>
      <c r="C205" s="39" t="s">
        <v>298</v>
      </c>
      <c r="D205" s="65" t="s">
        <v>657</v>
      </c>
      <c r="E205" s="36" t="s">
        <v>411</v>
      </c>
      <c r="F205" s="100" t="s">
        <v>410</v>
      </c>
      <c r="G205" s="73"/>
      <c r="H205" s="37"/>
      <c r="I205" s="37"/>
      <c r="J205" s="38"/>
      <c r="K205" s="97">
        <f t="shared" si="3"/>
        <v>0</v>
      </c>
    </row>
    <row r="206" spans="1:11" s="47" customFormat="1" ht="47.25" customHeight="1" x14ac:dyDescent="0.25">
      <c r="A206" s="89" t="s">
        <v>328</v>
      </c>
      <c r="B206" s="49" t="s">
        <v>581</v>
      </c>
      <c r="C206" s="36" t="s">
        <v>473</v>
      </c>
      <c r="D206" s="48" t="s">
        <v>668</v>
      </c>
      <c r="E206" s="36" t="s">
        <v>411</v>
      </c>
      <c r="F206" s="100" t="s">
        <v>474</v>
      </c>
      <c r="G206" s="73"/>
      <c r="H206" s="37"/>
      <c r="I206" s="37"/>
      <c r="J206" s="38"/>
      <c r="K206" s="97">
        <f t="shared" si="3"/>
        <v>0</v>
      </c>
    </row>
    <row r="207" spans="1:11" s="47" customFormat="1" ht="47.25" customHeight="1" x14ac:dyDescent="0.25">
      <c r="A207" s="89" t="s">
        <v>329</v>
      </c>
      <c r="B207" s="49" t="s">
        <v>582</v>
      </c>
      <c r="C207" s="36" t="s">
        <v>475</v>
      </c>
      <c r="D207" s="65" t="s">
        <v>669</v>
      </c>
      <c r="E207" s="36" t="s">
        <v>411</v>
      </c>
      <c r="F207" s="100" t="s">
        <v>435</v>
      </c>
      <c r="G207" s="73"/>
      <c r="H207" s="37"/>
      <c r="I207" s="37"/>
      <c r="J207" s="38"/>
      <c r="K207" s="97">
        <f t="shared" si="3"/>
        <v>0</v>
      </c>
    </row>
    <row r="208" spans="1:11" s="47" customFormat="1" ht="47.25" customHeight="1" x14ac:dyDescent="0.25">
      <c r="A208" s="89" t="s">
        <v>330</v>
      </c>
      <c r="B208" s="49" t="s">
        <v>583</v>
      </c>
      <c r="C208" s="40" t="s">
        <v>476</v>
      </c>
      <c r="D208" s="65" t="s">
        <v>657</v>
      </c>
      <c r="E208" s="36" t="s">
        <v>411</v>
      </c>
      <c r="F208" s="100" t="s">
        <v>410</v>
      </c>
      <c r="G208" s="73"/>
      <c r="H208" s="37"/>
      <c r="I208" s="37"/>
      <c r="J208" s="38"/>
      <c r="K208" s="97">
        <f t="shared" si="3"/>
        <v>0</v>
      </c>
    </row>
    <row r="209" spans="1:11" s="47" customFormat="1" ht="47.25" customHeight="1" x14ac:dyDescent="0.25">
      <c r="A209" s="89" t="s">
        <v>331</v>
      </c>
      <c r="B209" s="52" t="s">
        <v>584</v>
      </c>
      <c r="C209" s="36" t="s">
        <v>477</v>
      </c>
      <c r="D209" s="48" t="s">
        <v>670</v>
      </c>
      <c r="E209" s="36" t="s">
        <v>411</v>
      </c>
      <c r="F209" s="100" t="s">
        <v>410</v>
      </c>
      <c r="G209" s="73"/>
      <c r="H209" s="37"/>
      <c r="I209" s="37"/>
      <c r="J209" s="38"/>
      <c r="K209" s="97">
        <f t="shared" si="3"/>
        <v>0</v>
      </c>
    </row>
    <row r="210" spans="1:11" s="47" customFormat="1" ht="47.25" customHeight="1" x14ac:dyDescent="0.25">
      <c r="A210" s="89" t="s">
        <v>332</v>
      </c>
      <c r="B210" s="50" t="s">
        <v>299</v>
      </c>
      <c r="C210" s="36" t="s">
        <v>478</v>
      </c>
      <c r="D210" s="48" t="s">
        <v>671</v>
      </c>
      <c r="E210" s="36" t="s">
        <v>411</v>
      </c>
      <c r="F210" s="100" t="s">
        <v>410</v>
      </c>
      <c r="G210" s="73"/>
      <c r="H210" s="37"/>
      <c r="I210" s="37"/>
      <c r="J210" s="38"/>
      <c r="K210" s="97">
        <f t="shared" si="3"/>
        <v>0</v>
      </c>
    </row>
    <row r="211" spans="1:11" s="47" customFormat="1" ht="47.25" customHeight="1" x14ac:dyDescent="0.25">
      <c r="A211" s="89" t="s">
        <v>266</v>
      </c>
      <c r="B211" s="49" t="s">
        <v>585</v>
      </c>
      <c r="C211" s="36" t="s">
        <v>479</v>
      </c>
      <c r="D211" s="65" t="s">
        <v>657</v>
      </c>
      <c r="E211" s="36" t="s">
        <v>411</v>
      </c>
      <c r="F211" s="100" t="s">
        <v>480</v>
      </c>
      <c r="G211" s="73"/>
      <c r="H211" s="37"/>
      <c r="I211" s="37"/>
      <c r="J211" s="38"/>
      <c r="K211" s="97">
        <f t="shared" si="3"/>
        <v>0</v>
      </c>
    </row>
    <row r="212" spans="1:11" s="47" customFormat="1" ht="47.25" customHeight="1" x14ac:dyDescent="0.25">
      <c r="A212" s="89" t="s">
        <v>267</v>
      </c>
      <c r="B212" s="49" t="s">
        <v>586</v>
      </c>
      <c r="C212" s="36"/>
      <c r="D212" s="65" t="s">
        <v>657</v>
      </c>
      <c r="E212" s="36" t="s">
        <v>411</v>
      </c>
      <c r="F212" s="100"/>
      <c r="G212" s="73"/>
      <c r="H212" s="37"/>
      <c r="I212" s="37"/>
      <c r="J212" s="38"/>
      <c r="K212" s="97">
        <f t="shared" si="3"/>
        <v>0</v>
      </c>
    </row>
    <row r="213" spans="1:11" s="47" customFormat="1" ht="47.25" customHeight="1" x14ac:dyDescent="0.25">
      <c r="A213" s="89" t="s">
        <v>333</v>
      </c>
      <c r="B213" s="49" t="s">
        <v>587</v>
      </c>
      <c r="C213" s="36" t="s">
        <v>481</v>
      </c>
      <c r="D213" s="63" t="s">
        <v>300</v>
      </c>
      <c r="E213" s="36" t="s">
        <v>411</v>
      </c>
      <c r="F213" s="100" t="s">
        <v>410</v>
      </c>
      <c r="G213" s="73"/>
      <c r="H213" s="37"/>
      <c r="I213" s="37"/>
      <c r="J213" s="38"/>
      <c r="K213" s="97">
        <f t="shared" si="3"/>
        <v>0</v>
      </c>
    </row>
    <row r="214" spans="1:11" s="47" customFormat="1" ht="47.25" customHeight="1" x14ac:dyDescent="0.25">
      <c r="A214" s="89" t="s">
        <v>334</v>
      </c>
      <c r="B214" s="49" t="s">
        <v>588</v>
      </c>
      <c r="C214" s="36" t="s">
        <v>482</v>
      </c>
      <c r="D214" s="48" t="s">
        <v>662</v>
      </c>
      <c r="E214" s="36" t="s">
        <v>411</v>
      </c>
      <c r="F214" s="100" t="s">
        <v>433</v>
      </c>
      <c r="G214" s="73"/>
      <c r="H214" s="37"/>
      <c r="I214" s="37"/>
      <c r="J214" s="38"/>
      <c r="K214" s="97">
        <f t="shared" si="3"/>
        <v>0</v>
      </c>
    </row>
    <row r="215" spans="1:11" s="47" customFormat="1" ht="47.25" customHeight="1" x14ac:dyDescent="0.25">
      <c r="A215" s="89" t="s">
        <v>268</v>
      </c>
      <c r="B215" s="49" t="s">
        <v>589</v>
      </c>
      <c r="C215" s="36"/>
      <c r="D215" s="65" t="s">
        <v>657</v>
      </c>
      <c r="E215" s="36" t="s">
        <v>411</v>
      </c>
      <c r="F215" s="100"/>
      <c r="G215" s="73"/>
      <c r="H215" s="37"/>
      <c r="I215" s="37"/>
      <c r="J215" s="38"/>
      <c r="K215" s="97">
        <f t="shared" si="3"/>
        <v>0</v>
      </c>
    </row>
    <row r="216" spans="1:11" s="47" customFormat="1" ht="47.25" customHeight="1" x14ac:dyDescent="0.25">
      <c r="A216" s="89" t="s">
        <v>335</v>
      </c>
      <c r="B216" s="49" t="s">
        <v>587</v>
      </c>
      <c r="C216" s="36" t="s">
        <v>481</v>
      </c>
      <c r="D216" s="63" t="s">
        <v>300</v>
      </c>
      <c r="E216" s="36" t="s">
        <v>411</v>
      </c>
      <c r="F216" s="100" t="s">
        <v>410</v>
      </c>
      <c r="G216" s="73"/>
      <c r="H216" s="37"/>
      <c r="I216" s="37"/>
      <c r="J216" s="38"/>
      <c r="K216" s="97">
        <f t="shared" si="3"/>
        <v>0</v>
      </c>
    </row>
    <row r="217" spans="1:11" s="47" customFormat="1" ht="47.25" customHeight="1" x14ac:dyDescent="0.25">
      <c r="A217" s="89" t="s">
        <v>336</v>
      </c>
      <c r="B217" s="49" t="s">
        <v>588</v>
      </c>
      <c r="C217" s="36" t="s">
        <v>482</v>
      </c>
      <c r="D217" s="48" t="s">
        <v>662</v>
      </c>
      <c r="E217" s="36" t="s">
        <v>411</v>
      </c>
      <c r="F217" s="100" t="s">
        <v>483</v>
      </c>
      <c r="G217" s="73"/>
      <c r="H217" s="37"/>
      <c r="I217" s="37"/>
      <c r="J217" s="38"/>
      <c r="K217" s="97">
        <f t="shared" si="3"/>
        <v>0</v>
      </c>
    </row>
    <row r="218" spans="1:11" s="47" customFormat="1" ht="47.25" customHeight="1" x14ac:dyDescent="0.25">
      <c r="A218" s="89" t="s">
        <v>269</v>
      </c>
      <c r="B218" s="51" t="s">
        <v>301</v>
      </c>
      <c r="C218" s="36"/>
      <c r="D218" s="65" t="s">
        <v>657</v>
      </c>
      <c r="E218" s="36" t="s">
        <v>411</v>
      </c>
      <c r="F218" s="100"/>
      <c r="G218" s="73"/>
      <c r="H218" s="37"/>
      <c r="I218" s="37"/>
      <c r="J218" s="38"/>
      <c r="K218" s="97">
        <f t="shared" si="3"/>
        <v>0</v>
      </c>
    </row>
    <row r="219" spans="1:11" s="47" customFormat="1" ht="47.25" customHeight="1" x14ac:dyDescent="0.25">
      <c r="A219" s="89" t="s">
        <v>337</v>
      </c>
      <c r="B219" s="49" t="s">
        <v>587</v>
      </c>
      <c r="C219" s="36" t="s">
        <v>481</v>
      </c>
      <c r="D219" s="63" t="s">
        <v>300</v>
      </c>
      <c r="E219" s="36" t="s">
        <v>411</v>
      </c>
      <c r="F219" s="100" t="s">
        <v>410</v>
      </c>
      <c r="G219" s="73"/>
      <c r="H219" s="37"/>
      <c r="I219" s="37"/>
      <c r="J219" s="38"/>
      <c r="K219" s="97">
        <f t="shared" si="3"/>
        <v>0</v>
      </c>
    </row>
    <row r="220" spans="1:11" s="47" customFormat="1" ht="47.25" customHeight="1" x14ac:dyDescent="0.25">
      <c r="A220" s="89" t="s">
        <v>338</v>
      </c>
      <c r="B220" s="49" t="s">
        <v>588</v>
      </c>
      <c r="C220" s="36" t="s">
        <v>482</v>
      </c>
      <c r="D220" s="48" t="s">
        <v>662</v>
      </c>
      <c r="E220" s="36" t="s">
        <v>411</v>
      </c>
      <c r="F220" s="100" t="s">
        <v>484</v>
      </c>
      <c r="G220" s="73"/>
      <c r="H220" s="37"/>
      <c r="I220" s="37"/>
      <c r="J220" s="38"/>
      <c r="K220" s="97">
        <f t="shared" si="3"/>
        <v>0</v>
      </c>
    </row>
    <row r="221" spans="1:11" s="47" customFormat="1" ht="47.25" customHeight="1" x14ac:dyDescent="0.25">
      <c r="A221" s="89" t="s">
        <v>270</v>
      </c>
      <c r="B221" s="51" t="s">
        <v>302</v>
      </c>
      <c r="C221" s="36"/>
      <c r="D221" s="65" t="s">
        <v>657</v>
      </c>
      <c r="E221" s="36" t="s">
        <v>411</v>
      </c>
      <c r="F221" s="100"/>
      <c r="G221" s="73"/>
      <c r="H221" s="37"/>
      <c r="I221" s="37"/>
      <c r="J221" s="38"/>
      <c r="K221" s="97">
        <f t="shared" si="3"/>
        <v>0</v>
      </c>
    </row>
    <row r="222" spans="1:11" s="47" customFormat="1" ht="47.25" customHeight="1" x14ac:dyDescent="0.25">
      <c r="A222" s="89" t="s">
        <v>339</v>
      </c>
      <c r="B222" s="49" t="s">
        <v>587</v>
      </c>
      <c r="C222" s="36" t="s">
        <v>481</v>
      </c>
      <c r="D222" s="63" t="s">
        <v>300</v>
      </c>
      <c r="E222" s="36" t="s">
        <v>411</v>
      </c>
      <c r="F222" s="100" t="s">
        <v>410</v>
      </c>
      <c r="G222" s="73"/>
      <c r="H222" s="37"/>
      <c r="I222" s="37"/>
      <c r="J222" s="38"/>
      <c r="K222" s="97">
        <f t="shared" si="3"/>
        <v>0</v>
      </c>
    </row>
    <row r="223" spans="1:11" s="47" customFormat="1" ht="47.25" customHeight="1" x14ac:dyDescent="0.25">
      <c r="A223" s="89" t="s">
        <v>340</v>
      </c>
      <c r="B223" s="49" t="s">
        <v>588</v>
      </c>
      <c r="C223" s="36" t="s">
        <v>482</v>
      </c>
      <c r="D223" s="48" t="s">
        <v>662</v>
      </c>
      <c r="E223" s="36" t="s">
        <v>411</v>
      </c>
      <c r="F223" s="100" t="s">
        <v>485</v>
      </c>
      <c r="G223" s="73"/>
      <c r="H223" s="37"/>
      <c r="I223" s="37"/>
      <c r="J223" s="38"/>
      <c r="K223" s="97">
        <f t="shared" si="3"/>
        <v>0</v>
      </c>
    </row>
    <row r="224" spans="1:11" s="47" customFormat="1" ht="47.25" customHeight="1" x14ac:dyDescent="0.25">
      <c r="A224" s="89" t="s">
        <v>271</v>
      </c>
      <c r="B224" s="51" t="s">
        <v>303</v>
      </c>
      <c r="C224" s="36"/>
      <c r="D224" s="65" t="s">
        <v>657</v>
      </c>
      <c r="E224" s="36" t="s">
        <v>411</v>
      </c>
      <c r="F224" s="100"/>
      <c r="G224" s="73"/>
      <c r="H224" s="37"/>
      <c r="I224" s="37"/>
      <c r="J224" s="38"/>
      <c r="K224" s="97">
        <f t="shared" si="3"/>
        <v>0</v>
      </c>
    </row>
    <row r="225" spans="1:11" s="47" customFormat="1" ht="47.25" customHeight="1" x14ac:dyDescent="0.25">
      <c r="A225" s="89" t="s">
        <v>341</v>
      </c>
      <c r="B225" s="49" t="s">
        <v>587</v>
      </c>
      <c r="C225" s="36" t="s">
        <v>481</v>
      </c>
      <c r="D225" s="63" t="s">
        <v>300</v>
      </c>
      <c r="E225" s="36" t="s">
        <v>411</v>
      </c>
      <c r="F225" s="100" t="s">
        <v>410</v>
      </c>
      <c r="G225" s="73"/>
      <c r="H225" s="37"/>
      <c r="I225" s="37"/>
      <c r="J225" s="38"/>
      <c r="K225" s="97">
        <f t="shared" si="3"/>
        <v>0</v>
      </c>
    </row>
    <row r="226" spans="1:11" s="47" customFormat="1" ht="47.25" customHeight="1" x14ac:dyDescent="0.25">
      <c r="A226" s="89" t="s">
        <v>342</v>
      </c>
      <c r="B226" s="49" t="s">
        <v>588</v>
      </c>
      <c r="C226" s="36" t="s">
        <v>482</v>
      </c>
      <c r="D226" s="48" t="s">
        <v>662</v>
      </c>
      <c r="E226" s="36" t="s">
        <v>411</v>
      </c>
      <c r="F226" s="100" t="s">
        <v>486</v>
      </c>
      <c r="G226" s="73"/>
      <c r="H226" s="37"/>
      <c r="I226" s="37"/>
      <c r="J226" s="38"/>
      <c r="K226" s="97">
        <f t="shared" si="3"/>
        <v>0</v>
      </c>
    </row>
    <row r="227" spans="1:11" s="47" customFormat="1" ht="47.25" customHeight="1" x14ac:dyDescent="0.25">
      <c r="A227" s="89" t="s">
        <v>272</v>
      </c>
      <c r="B227" s="49" t="s">
        <v>588</v>
      </c>
      <c r="C227" s="36" t="s">
        <v>482</v>
      </c>
      <c r="D227" s="48" t="s">
        <v>662</v>
      </c>
      <c r="E227" s="36" t="s">
        <v>411</v>
      </c>
      <c r="F227" s="100" t="s">
        <v>418</v>
      </c>
      <c r="G227" s="73"/>
      <c r="H227" s="37"/>
      <c r="I227" s="37"/>
      <c r="J227" s="38"/>
      <c r="K227" s="97">
        <f t="shared" si="3"/>
        <v>0</v>
      </c>
    </row>
    <row r="228" spans="1:11" s="47" customFormat="1" ht="47.25" customHeight="1" x14ac:dyDescent="0.25">
      <c r="A228" s="89" t="s">
        <v>273</v>
      </c>
      <c r="B228" s="49" t="s">
        <v>590</v>
      </c>
      <c r="C228" s="36" t="s">
        <v>487</v>
      </c>
      <c r="D228" s="48" t="s">
        <v>665</v>
      </c>
      <c r="E228" s="36" t="s">
        <v>411</v>
      </c>
      <c r="F228" s="100" t="s">
        <v>410</v>
      </c>
      <c r="G228" s="73"/>
      <c r="H228" s="37"/>
      <c r="I228" s="37"/>
      <c r="J228" s="38"/>
      <c r="K228" s="97">
        <f t="shared" si="3"/>
        <v>0</v>
      </c>
    </row>
    <row r="229" spans="1:11" s="47" customFormat="1" ht="47.25" customHeight="1" x14ac:dyDescent="0.25">
      <c r="A229" s="89" t="s">
        <v>274</v>
      </c>
      <c r="B229" s="49" t="s">
        <v>582</v>
      </c>
      <c r="C229" s="36" t="s">
        <v>475</v>
      </c>
      <c r="D229" s="65" t="s">
        <v>669</v>
      </c>
      <c r="E229" s="36" t="s">
        <v>411</v>
      </c>
      <c r="F229" s="100" t="s">
        <v>461</v>
      </c>
      <c r="G229" s="73"/>
      <c r="H229" s="37"/>
      <c r="I229" s="37"/>
      <c r="J229" s="38"/>
      <c r="K229" s="97">
        <f t="shared" si="3"/>
        <v>0</v>
      </c>
    </row>
    <row r="230" spans="1:11" s="47" customFormat="1" ht="47.25" customHeight="1" x14ac:dyDescent="0.25">
      <c r="A230" s="89" t="s">
        <v>275</v>
      </c>
      <c r="B230" s="49" t="s">
        <v>591</v>
      </c>
      <c r="C230" s="36"/>
      <c r="D230" s="65" t="s">
        <v>657</v>
      </c>
      <c r="E230" s="36" t="s">
        <v>411</v>
      </c>
      <c r="F230" s="100" t="s">
        <v>410</v>
      </c>
      <c r="G230" s="73"/>
      <c r="H230" s="37"/>
      <c r="I230" s="37"/>
      <c r="J230" s="38"/>
      <c r="K230" s="97">
        <f t="shared" si="3"/>
        <v>0</v>
      </c>
    </row>
    <row r="231" spans="1:11" s="47" customFormat="1" ht="47.25" customHeight="1" x14ac:dyDescent="0.25">
      <c r="A231" s="89" t="s">
        <v>343</v>
      </c>
      <c r="B231" s="49" t="s">
        <v>566</v>
      </c>
      <c r="C231" s="36" t="s">
        <v>462</v>
      </c>
      <c r="D231" s="48"/>
      <c r="E231" s="36"/>
      <c r="F231" s="100" t="s">
        <v>410</v>
      </c>
      <c r="G231" s="73"/>
      <c r="H231" s="37"/>
      <c r="I231" s="37"/>
      <c r="J231" s="38"/>
      <c r="K231" s="97">
        <f t="shared" si="3"/>
        <v>0</v>
      </c>
    </row>
    <row r="232" spans="1:11" s="47" customFormat="1" ht="47.25" customHeight="1" x14ac:dyDescent="0.25">
      <c r="A232" s="89" t="s">
        <v>344</v>
      </c>
      <c r="B232" s="49" t="s">
        <v>592</v>
      </c>
      <c r="C232" s="36" t="s">
        <v>465</v>
      </c>
      <c r="D232" s="64" t="s">
        <v>294</v>
      </c>
      <c r="E232" s="36" t="s">
        <v>411</v>
      </c>
      <c r="F232" s="100" t="s">
        <v>410</v>
      </c>
      <c r="G232" s="73"/>
      <c r="H232" s="37"/>
      <c r="I232" s="37"/>
      <c r="J232" s="38"/>
      <c r="K232" s="97">
        <f t="shared" si="3"/>
        <v>0</v>
      </c>
    </row>
    <row r="233" spans="1:11" s="47" customFormat="1" ht="47.25" customHeight="1" x14ac:dyDescent="0.25">
      <c r="A233" s="89" t="s">
        <v>345</v>
      </c>
      <c r="B233" s="49" t="s">
        <v>593</v>
      </c>
      <c r="C233" s="36"/>
      <c r="D233" s="48"/>
      <c r="E233" s="36" t="s">
        <v>411</v>
      </c>
      <c r="F233" s="100" t="s">
        <v>410</v>
      </c>
      <c r="G233" s="73"/>
      <c r="H233" s="37"/>
      <c r="I233" s="37"/>
      <c r="J233" s="38"/>
      <c r="K233" s="97">
        <f t="shared" si="3"/>
        <v>0</v>
      </c>
    </row>
    <row r="234" spans="1:11" s="47" customFormat="1" ht="47.25" customHeight="1" x14ac:dyDescent="0.25">
      <c r="A234" s="89" t="s">
        <v>346</v>
      </c>
      <c r="B234" s="49" t="s">
        <v>594</v>
      </c>
      <c r="C234" s="36" t="s">
        <v>466</v>
      </c>
      <c r="D234" s="64" t="s">
        <v>304</v>
      </c>
      <c r="E234" s="36" t="s">
        <v>411</v>
      </c>
      <c r="F234" s="100" t="s">
        <v>410</v>
      </c>
      <c r="G234" s="73"/>
      <c r="H234" s="37"/>
      <c r="I234" s="37"/>
      <c r="J234" s="38"/>
      <c r="K234" s="97">
        <f t="shared" si="3"/>
        <v>0</v>
      </c>
    </row>
    <row r="235" spans="1:11" s="47" customFormat="1" ht="47.25" customHeight="1" x14ac:dyDescent="0.25">
      <c r="A235" s="89" t="s">
        <v>347</v>
      </c>
      <c r="B235" s="49" t="s">
        <v>595</v>
      </c>
      <c r="C235" s="36" t="s">
        <v>464</v>
      </c>
      <c r="D235" s="48" t="s">
        <v>659</v>
      </c>
      <c r="E235" s="36" t="s">
        <v>411</v>
      </c>
      <c r="F235" s="100" t="s">
        <v>410</v>
      </c>
      <c r="G235" s="73"/>
      <c r="H235" s="37"/>
      <c r="I235" s="37"/>
      <c r="J235" s="38"/>
      <c r="K235" s="97">
        <f t="shared" si="3"/>
        <v>0</v>
      </c>
    </row>
    <row r="236" spans="1:11" s="47" customFormat="1" ht="47.25" customHeight="1" x14ac:dyDescent="0.25">
      <c r="A236" s="89" t="s">
        <v>348</v>
      </c>
      <c r="B236" s="49" t="s">
        <v>596</v>
      </c>
      <c r="C236" s="36" t="s">
        <v>488</v>
      </c>
      <c r="D236" s="48"/>
      <c r="E236" s="36" t="s">
        <v>411</v>
      </c>
      <c r="F236" s="100" t="s">
        <v>410</v>
      </c>
      <c r="G236" s="73"/>
      <c r="H236" s="37"/>
      <c r="I236" s="37"/>
      <c r="J236" s="38"/>
      <c r="K236" s="97">
        <f t="shared" si="3"/>
        <v>0</v>
      </c>
    </row>
    <row r="237" spans="1:11" s="47" customFormat="1" ht="47.25" customHeight="1" x14ac:dyDescent="0.25">
      <c r="A237" s="89" t="s">
        <v>349</v>
      </c>
      <c r="B237" s="49" t="s">
        <v>596</v>
      </c>
      <c r="C237" s="36" t="s">
        <v>489</v>
      </c>
      <c r="D237" s="48" t="s">
        <v>672</v>
      </c>
      <c r="E237" s="36" t="s">
        <v>411</v>
      </c>
      <c r="F237" s="100" t="s">
        <v>410</v>
      </c>
      <c r="G237" s="73"/>
      <c r="H237" s="37"/>
      <c r="I237" s="37"/>
      <c r="J237" s="38"/>
      <c r="K237" s="97">
        <f t="shared" si="3"/>
        <v>0</v>
      </c>
    </row>
    <row r="238" spans="1:11" s="47" customFormat="1" ht="47.25" customHeight="1" x14ac:dyDescent="0.25">
      <c r="A238" s="89" t="s">
        <v>350</v>
      </c>
      <c r="B238" s="49" t="s">
        <v>597</v>
      </c>
      <c r="C238" s="36" t="s">
        <v>463</v>
      </c>
      <c r="D238" s="65" t="s">
        <v>657</v>
      </c>
      <c r="E238" s="36" t="s">
        <v>411</v>
      </c>
      <c r="F238" s="100" t="s">
        <v>410</v>
      </c>
      <c r="G238" s="73"/>
      <c r="H238" s="37"/>
      <c r="I238" s="37"/>
      <c r="J238" s="38"/>
      <c r="K238" s="97">
        <f t="shared" si="3"/>
        <v>0</v>
      </c>
    </row>
    <row r="239" spans="1:11" s="47" customFormat="1" ht="47.25" customHeight="1" x14ac:dyDescent="0.25">
      <c r="A239" s="89" t="s">
        <v>276</v>
      </c>
      <c r="B239" s="52" t="s">
        <v>576</v>
      </c>
      <c r="C239" s="36" t="s">
        <v>467</v>
      </c>
      <c r="D239" s="48" t="s">
        <v>660</v>
      </c>
      <c r="E239" s="36" t="s">
        <v>411</v>
      </c>
      <c r="F239" s="100" t="s">
        <v>435</v>
      </c>
      <c r="G239" s="73"/>
      <c r="H239" s="37"/>
      <c r="I239" s="37"/>
      <c r="J239" s="38"/>
      <c r="K239" s="97">
        <f t="shared" si="3"/>
        <v>0</v>
      </c>
    </row>
    <row r="240" spans="1:11" s="47" customFormat="1" ht="47.25" customHeight="1" x14ac:dyDescent="0.25">
      <c r="A240" s="89" t="s">
        <v>277</v>
      </c>
      <c r="B240" s="49" t="s">
        <v>598</v>
      </c>
      <c r="C240" s="39" t="s">
        <v>305</v>
      </c>
      <c r="D240" s="48" t="s">
        <v>665</v>
      </c>
      <c r="E240" s="36" t="s">
        <v>411</v>
      </c>
      <c r="F240" s="100" t="s">
        <v>410</v>
      </c>
      <c r="G240" s="73"/>
      <c r="H240" s="37"/>
      <c r="I240" s="37"/>
      <c r="J240" s="38"/>
      <c r="K240" s="97">
        <f t="shared" si="3"/>
        <v>0</v>
      </c>
    </row>
    <row r="241" spans="1:11" s="47" customFormat="1" ht="47.25" customHeight="1" x14ac:dyDescent="0.25">
      <c r="A241" s="85"/>
      <c r="B241" s="49" t="s">
        <v>599</v>
      </c>
      <c r="C241" s="36"/>
      <c r="D241" s="48"/>
      <c r="E241" s="36"/>
      <c r="F241" s="100"/>
      <c r="G241" s="73"/>
      <c r="H241" s="37"/>
      <c r="I241" s="37"/>
      <c r="J241" s="38"/>
      <c r="K241" s="97">
        <f t="shared" si="3"/>
        <v>0</v>
      </c>
    </row>
    <row r="242" spans="1:11" s="47" customFormat="1" ht="47.25" customHeight="1" x14ac:dyDescent="0.25">
      <c r="A242" s="89" t="s">
        <v>278</v>
      </c>
      <c r="B242" s="49" t="s">
        <v>600</v>
      </c>
      <c r="C242" s="39" t="s">
        <v>306</v>
      </c>
      <c r="D242" s="48" t="s">
        <v>673</v>
      </c>
      <c r="E242" s="36" t="s">
        <v>415</v>
      </c>
      <c r="F242" s="100" t="s">
        <v>490</v>
      </c>
      <c r="G242" s="73"/>
      <c r="H242" s="37"/>
      <c r="I242" s="37"/>
      <c r="J242" s="38"/>
      <c r="K242" s="97">
        <f t="shared" si="3"/>
        <v>0</v>
      </c>
    </row>
    <row r="243" spans="1:11" s="47" customFormat="1" ht="47.25" customHeight="1" x14ac:dyDescent="0.25">
      <c r="A243" s="89" t="s">
        <v>279</v>
      </c>
      <c r="B243" s="52" t="s">
        <v>601</v>
      </c>
      <c r="C243" s="39" t="s">
        <v>307</v>
      </c>
      <c r="D243" s="48" t="s">
        <v>673</v>
      </c>
      <c r="E243" s="36" t="s">
        <v>415</v>
      </c>
      <c r="F243" s="100" t="s">
        <v>491</v>
      </c>
      <c r="G243" s="73"/>
      <c r="H243" s="37"/>
      <c r="I243" s="37"/>
      <c r="J243" s="38"/>
      <c r="K243" s="97">
        <f t="shared" si="3"/>
        <v>0</v>
      </c>
    </row>
    <row r="244" spans="1:11" s="47" customFormat="1" ht="47.25" customHeight="1" x14ac:dyDescent="0.25">
      <c r="A244" s="89" t="s">
        <v>280</v>
      </c>
      <c r="B244" s="49" t="s">
        <v>602</v>
      </c>
      <c r="C244" s="36" t="s">
        <v>492</v>
      </c>
      <c r="D244" s="48" t="s">
        <v>674</v>
      </c>
      <c r="E244" s="36" t="s">
        <v>415</v>
      </c>
      <c r="F244" s="100" t="s">
        <v>493</v>
      </c>
      <c r="G244" s="73"/>
      <c r="H244" s="37"/>
      <c r="I244" s="37"/>
      <c r="J244" s="38"/>
      <c r="K244" s="97">
        <f t="shared" si="3"/>
        <v>0</v>
      </c>
    </row>
    <row r="245" spans="1:11" s="47" customFormat="1" ht="47.25" customHeight="1" x14ac:dyDescent="0.25">
      <c r="A245" s="89" t="s">
        <v>281</v>
      </c>
      <c r="B245" s="49" t="s">
        <v>603</v>
      </c>
      <c r="C245" s="36" t="s">
        <v>494</v>
      </c>
      <c r="D245" s="48" t="s">
        <v>673</v>
      </c>
      <c r="E245" s="36" t="s">
        <v>411</v>
      </c>
      <c r="F245" s="100" t="s">
        <v>495</v>
      </c>
      <c r="G245" s="73"/>
      <c r="H245" s="37"/>
      <c r="I245" s="37"/>
      <c r="J245" s="38"/>
      <c r="K245" s="97">
        <f t="shared" si="3"/>
        <v>0</v>
      </c>
    </row>
    <row r="246" spans="1:11" s="47" customFormat="1" ht="47.25" customHeight="1" x14ac:dyDescent="0.25">
      <c r="A246" s="89" t="s">
        <v>282</v>
      </c>
      <c r="B246" s="49" t="s">
        <v>604</v>
      </c>
      <c r="C246" s="39" t="s">
        <v>308</v>
      </c>
      <c r="D246" s="48"/>
      <c r="E246" s="36" t="s">
        <v>411</v>
      </c>
      <c r="F246" s="100" t="s">
        <v>496</v>
      </c>
      <c r="G246" s="73"/>
      <c r="H246" s="37"/>
      <c r="I246" s="37"/>
      <c r="J246" s="38"/>
      <c r="K246" s="97">
        <f t="shared" si="3"/>
        <v>0</v>
      </c>
    </row>
    <row r="247" spans="1:11" s="47" customFormat="1" ht="47.25" customHeight="1" x14ac:dyDescent="0.25">
      <c r="A247" s="89" t="s">
        <v>283</v>
      </c>
      <c r="B247" s="49" t="s">
        <v>605</v>
      </c>
      <c r="C247" s="36" t="s">
        <v>497</v>
      </c>
      <c r="D247" s="48" t="s">
        <v>675</v>
      </c>
      <c r="E247" s="36" t="s">
        <v>411</v>
      </c>
      <c r="F247" s="100" t="s">
        <v>498</v>
      </c>
      <c r="G247" s="73"/>
      <c r="H247" s="37"/>
      <c r="I247" s="37"/>
      <c r="J247" s="38"/>
      <c r="K247" s="97">
        <f t="shared" si="3"/>
        <v>0</v>
      </c>
    </row>
    <row r="248" spans="1:11" s="47" customFormat="1" ht="47.25" customHeight="1" x14ac:dyDescent="0.25">
      <c r="A248" s="89" t="s">
        <v>284</v>
      </c>
      <c r="B248" s="49" t="s">
        <v>606</v>
      </c>
      <c r="C248" s="36" t="s">
        <v>499</v>
      </c>
      <c r="D248" s="48" t="s">
        <v>676</v>
      </c>
      <c r="E248" s="36" t="s">
        <v>420</v>
      </c>
      <c r="F248" s="100" t="s">
        <v>433</v>
      </c>
      <c r="G248" s="73"/>
      <c r="H248" s="37"/>
      <c r="I248" s="37"/>
      <c r="J248" s="38"/>
      <c r="K248" s="97">
        <f t="shared" si="3"/>
        <v>0</v>
      </c>
    </row>
    <row r="249" spans="1:11" s="47" customFormat="1" ht="47.25" customHeight="1" x14ac:dyDescent="0.25">
      <c r="A249" s="89" t="s">
        <v>285</v>
      </c>
      <c r="B249" s="49" t="s">
        <v>607</v>
      </c>
      <c r="C249" s="36" t="s">
        <v>500</v>
      </c>
      <c r="D249" s="48" t="s">
        <v>676</v>
      </c>
      <c r="E249" s="36" t="s">
        <v>501</v>
      </c>
      <c r="F249" s="100" t="s">
        <v>502</v>
      </c>
      <c r="G249" s="73"/>
      <c r="H249" s="37"/>
      <c r="I249" s="37"/>
      <c r="J249" s="38"/>
      <c r="K249" s="97">
        <f t="shared" si="3"/>
        <v>0</v>
      </c>
    </row>
    <row r="250" spans="1:11" s="47" customFormat="1" ht="47.25" customHeight="1" x14ac:dyDescent="0.25">
      <c r="A250" s="89" t="s">
        <v>286</v>
      </c>
      <c r="B250" s="52" t="s">
        <v>608</v>
      </c>
      <c r="C250" s="36" t="s">
        <v>503</v>
      </c>
      <c r="D250" s="48" t="s">
        <v>676</v>
      </c>
      <c r="E250" s="36" t="s">
        <v>415</v>
      </c>
      <c r="F250" s="100" t="s">
        <v>504</v>
      </c>
      <c r="G250" s="73"/>
      <c r="H250" s="37"/>
      <c r="I250" s="37"/>
      <c r="J250" s="38"/>
      <c r="K250" s="97">
        <f t="shared" si="3"/>
        <v>0</v>
      </c>
    </row>
    <row r="251" spans="1:11" s="47" customFormat="1" ht="47.25" customHeight="1" x14ac:dyDescent="0.25">
      <c r="A251" s="89" t="s">
        <v>287</v>
      </c>
      <c r="B251" s="49" t="s">
        <v>609</v>
      </c>
      <c r="C251" s="36" t="s">
        <v>505</v>
      </c>
      <c r="D251" s="48" t="s">
        <v>677</v>
      </c>
      <c r="E251" s="36" t="s">
        <v>506</v>
      </c>
      <c r="F251" s="100" t="s">
        <v>435</v>
      </c>
      <c r="G251" s="73"/>
      <c r="H251" s="37"/>
      <c r="I251" s="37"/>
      <c r="J251" s="38"/>
      <c r="K251" s="97">
        <f t="shared" si="3"/>
        <v>0</v>
      </c>
    </row>
    <row r="252" spans="1:11" s="47" customFormat="1" ht="47.25" customHeight="1" x14ac:dyDescent="0.25">
      <c r="A252" s="89" t="s">
        <v>288</v>
      </c>
      <c r="B252" s="49" t="s">
        <v>610</v>
      </c>
      <c r="C252" s="36" t="s">
        <v>507</v>
      </c>
      <c r="D252" s="48" t="s">
        <v>676</v>
      </c>
      <c r="E252" s="36" t="s">
        <v>506</v>
      </c>
      <c r="F252" s="100" t="s">
        <v>508</v>
      </c>
      <c r="G252" s="73"/>
      <c r="H252" s="37"/>
      <c r="I252" s="37"/>
      <c r="J252" s="38"/>
      <c r="K252" s="97">
        <f t="shared" si="3"/>
        <v>0</v>
      </c>
    </row>
    <row r="253" spans="1:11" s="47" customFormat="1" ht="47.25" customHeight="1" x14ac:dyDescent="0.25">
      <c r="A253" s="89" t="s">
        <v>289</v>
      </c>
      <c r="B253" s="49" t="s">
        <v>611</v>
      </c>
      <c r="C253" s="36"/>
      <c r="D253" s="48"/>
      <c r="E253" s="36" t="s">
        <v>509</v>
      </c>
      <c r="F253" s="100" t="s">
        <v>510</v>
      </c>
      <c r="G253" s="73"/>
      <c r="H253" s="37"/>
      <c r="I253" s="37"/>
      <c r="J253" s="38"/>
      <c r="K253" s="97">
        <f t="shared" si="3"/>
        <v>0</v>
      </c>
    </row>
    <row r="254" spans="1:11" s="47" customFormat="1" ht="47.25" customHeight="1" x14ac:dyDescent="0.25">
      <c r="A254" s="89" t="s">
        <v>290</v>
      </c>
      <c r="B254" s="51" t="s">
        <v>309</v>
      </c>
      <c r="C254" s="36" t="s">
        <v>511</v>
      </c>
      <c r="D254" s="48" t="s">
        <v>678</v>
      </c>
      <c r="E254" s="36" t="s">
        <v>512</v>
      </c>
      <c r="F254" s="100" t="s">
        <v>418</v>
      </c>
      <c r="G254" s="73"/>
      <c r="H254" s="37"/>
      <c r="I254" s="37"/>
      <c r="J254" s="38"/>
      <c r="K254" s="97">
        <f t="shared" si="3"/>
        <v>0</v>
      </c>
    </row>
    <row r="255" spans="1:11" s="47" customFormat="1" ht="47.25" customHeight="1" x14ac:dyDescent="0.25">
      <c r="A255" s="89" t="s">
        <v>291</v>
      </c>
      <c r="B255" s="51" t="s">
        <v>310</v>
      </c>
      <c r="C255" s="36" t="s">
        <v>513</v>
      </c>
      <c r="D255" s="48" t="s">
        <v>678</v>
      </c>
      <c r="E255" s="36" t="s">
        <v>512</v>
      </c>
      <c r="F255" s="100" t="s">
        <v>433</v>
      </c>
      <c r="G255" s="73"/>
      <c r="H255" s="37"/>
      <c r="I255" s="37"/>
      <c r="J255" s="38"/>
      <c r="K255" s="97">
        <f t="shared" si="3"/>
        <v>0</v>
      </c>
    </row>
    <row r="256" spans="1:11" s="47" customFormat="1" ht="47.25" customHeight="1" x14ac:dyDescent="0.25">
      <c r="A256" s="89" t="s">
        <v>292</v>
      </c>
      <c r="B256" s="52" t="s">
        <v>612</v>
      </c>
      <c r="C256" s="36" t="s">
        <v>514</v>
      </c>
      <c r="D256" s="48" t="s">
        <v>679</v>
      </c>
      <c r="E256" s="36" t="s">
        <v>411</v>
      </c>
      <c r="F256" s="100" t="s">
        <v>418</v>
      </c>
      <c r="G256" s="73"/>
      <c r="H256" s="37"/>
      <c r="I256" s="37"/>
      <c r="J256" s="38"/>
      <c r="K256" s="97">
        <f t="shared" si="3"/>
        <v>0</v>
      </c>
    </row>
    <row r="257" spans="1:11" s="47" customFormat="1" ht="47.25" customHeight="1" x14ac:dyDescent="0.25">
      <c r="A257" s="87" t="s">
        <v>364</v>
      </c>
      <c r="B257" s="53" t="s">
        <v>384</v>
      </c>
      <c r="C257" s="33"/>
      <c r="D257" s="66"/>
      <c r="E257" s="33"/>
      <c r="F257" s="88"/>
      <c r="G257" s="74"/>
      <c r="H257" s="34"/>
      <c r="I257" s="34"/>
      <c r="J257" s="35"/>
      <c r="K257" s="97">
        <f t="shared" si="3"/>
        <v>0</v>
      </c>
    </row>
    <row r="258" spans="1:11" s="47" customFormat="1" ht="47.25" customHeight="1" x14ac:dyDescent="0.25">
      <c r="A258" s="90"/>
      <c r="B258" s="49" t="s">
        <v>613</v>
      </c>
      <c r="C258" s="36"/>
      <c r="D258" s="48"/>
      <c r="E258" s="36"/>
      <c r="F258" s="100"/>
      <c r="G258" s="73"/>
      <c r="H258" s="37"/>
      <c r="I258" s="37"/>
      <c r="J258" s="38"/>
      <c r="K258" s="97">
        <f t="shared" si="3"/>
        <v>0</v>
      </c>
    </row>
    <row r="259" spans="1:11" s="47" customFormat="1" ht="47.25" customHeight="1" x14ac:dyDescent="0.25">
      <c r="A259" s="85"/>
      <c r="B259" s="49" t="s">
        <v>564</v>
      </c>
      <c r="C259" s="36"/>
      <c r="D259" s="48"/>
      <c r="E259" s="36"/>
      <c r="F259" s="100"/>
      <c r="G259" s="73"/>
      <c r="H259" s="37"/>
      <c r="I259" s="37"/>
      <c r="J259" s="38"/>
      <c r="K259" s="97">
        <f t="shared" si="3"/>
        <v>0</v>
      </c>
    </row>
    <row r="260" spans="1:11" s="47" customFormat="1" ht="47.25" customHeight="1" x14ac:dyDescent="0.25">
      <c r="A260" s="85" t="s">
        <v>16</v>
      </c>
      <c r="B260" s="49" t="s">
        <v>614</v>
      </c>
      <c r="C260" s="36" t="s">
        <v>515</v>
      </c>
      <c r="D260" s="48" t="s">
        <v>680</v>
      </c>
      <c r="E260" s="36" t="s">
        <v>411</v>
      </c>
      <c r="F260" s="100" t="s">
        <v>516</v>
      </c>
      <c r="G260" s="73"/>
      <c r="H260" s="37"/>
      <c r="I260" s="37"/>
      <c r="J260" s="38"/>
      <c r="K260" s="97">
        <f t="shared" si="3"/>
        <v>0</v>
      </c>
    </row>
    <row r="261" spans="1:11" s="47" customFormat="1" ht="47.25" customHeight="1" x14ac:dyDescent="0.25">
      <c r="A261" s="85" t="s">
        <v>26</v>
      </c>
      <c r="B261" s="49" t="s">
        <v>615</v>
      </c>
      <c r="C261" s="36" t="s">
        <v>517</v>
      </c>
      <c r="D261" s="64" t="s">
        <v>365</v>
      </c>
      <c r="E261" s="36" t="s">
        <v>411</v>
      </c>
      <c r="F261" s="100" t="s">
        <v>518</v>
      </c>
      <c r="G261" s="73"/>
      <c r="H261" s="37"/>
      <c r="I261" s="37"/>
      <c r="J261" s="38"/>
      <c r="K261" s="97">
        <f t="shared" si="3"/>
        <v>0</v>
      </c>
    </row>
    <row r="262" spans="1:11" s="47" customFormat="1" ht="47.25" customHeight="1" x14ac:dyDescent="0.25">
      <c r="A262" s="85" t="s">
        <v>27</v>
      </c>
      <c r="B262" s="49" t="s">
        <v>616</v>
      </c>
      <c r="C262" s="36" t="s">
        <v>519</v>
      </c>
      <c r="D262" s="48" t="s">
        <v>680</v>
      </c>
      <c r="E262" s="36" t="s">
        <v>411</v>
      </c>
      <c r="F262" s="100" t="s">
        <v>435</v>
      </c>
      <c r="G262" s="73"/>
      <c r="H262" s="37"/>
      <c r="I262" s="37"/>
      <c r="J262" s="38"/>
      <c r="K262" s="97">
        <f t="shared" si="3"/>
        <v>0</v>
      </c>
    </row>
    <row r="263" spans="1:11" s="47" customFormat="1" ht="47.25" customHeight="1" x14ac:dyDescent="0.25">
      <c r="A263" s="85"/>
      <c r="B263" s="49" t="s">
        <v>599</v>
      </c>
      <c r="C263" s="36"/>
      <c r="D263" s="48"/>
      <c r="E263" s="36"/>
      <c r="F263" s="100"/>
      <c r="G263" s="73"/>
      <c r="H263" s="37"/>
      <c r="I263" s="37"/>
      <c r="J263" s="38"/>
      <c r="K263" s="97">
        <f t="shared" si="3"/>
        <v>0</v>
      </c>
    </row>
    <row r="264" spans="1:11" s="47" customFormat="1" ht="47.25" customHeight="1" x14ac:dyDescent="0.25">
      <c r="A264" s="85"/>
      <c r="B264" s="49" t="s">
        <v>617</v>
      </c>
      <c r="C264" s="36"/>
      <c r="D264" s="48"/>
      <c r="E264" s="36"/>
      <c r="F264" s="100"/>
      <c r="G264" s="73"/>
      <c r="H264" s="37"/>
      <c r="I264" s="37"/>
      <c r="J264" s="38"/>
      <c r="K264" s="97">
        <f t="shared" si="3"/>
        <v>0</v>
      </c>
    </row>
    <row r="265" spans="1:11" s="47" customFormat="1" ht="47.25" customHeight="1" x14ac:dyDescent="0.25">
      <c r="A265" s="89" t="s">
        <v>28</v>
      </c>
      <c r="B265" s="49" t="s">
        <v>618</v>
      </c>
      <c r="C265" s="36" t="s">
        <v>520</v>
      </c>
      <c r="D265" s="48"/>
      <c r="E265" s="36" t="s">
        <v>415</v>
      </c>
      <c r="F265" s="100" t="s">
        <v>521</v>
      </c>
      <c r="G265" s="73"/>
      <c r="H265" s="37"/>
      <c r="I265" s="37"/>
      <c r="J265" s="38"/>
      <c r="K265" s="97">
        <f t="shared" si="3"/>
        <v>0</v>
      </c>
    </row>
    <row r="266" spans="1:11" s="47" customFormat="1" ht="47.25" customHeight="1" x14ac:dyDescent="0.25">
      <c r="A266" s="89" t="s">
        <v>29</v>
      </c>
      <c r="B266" s="49" t="s">
        <v>619</v>
      </c>
      <c r="C266" s="36" t="s">
        <v>522</v>
      </c>
      <c r="D266" s="48"/>
      <c r="E266" s="36" t="s">
        <v>415</v>
      </c>
      <c r="F266" s="100" t="s">
        <v>523</v>
      </c>
      <c r="G266" s="73"/>
      <c r="H266" s="37"/>
      <c r="I266" s="37"/>
      <c r="J266" s="38"/>
      <c r="K266" s="97">
        <f t="shared" si="3"/>
        <v>0</v>
      </c>
    </row>
    <row r="267" spans="1:11" s="47" customFormat="1" ht="47.25" customHeight="1" x14ac:dyDescent="0.25">
      <c r="A267" s="89" t="s">
        <v>30</v>
      </c>
      <c r="B267" s="49" t="s">
        <v>620</v>
      </c>
      <c r="C267" s="36" t="s">
        <v>524</v>
      </c>
      <c r="D267" s="48" t="s">
        <v>681</v>
      </c>
      <c r="E267" s="36" t="s">
        <v>415</v>
      </c>
      <c r="F267" s="100" t="s">
        <v>525</v>
      </c>
      <c r="G267" s="73"/>
      <c r="H267" s="37"/>
      <c r="I267" s="37"/>
      <c r="J267" s="38"/>
      <c r="K267" s="97">
        <f t="shared" ref="K267:K305" si="4">SUM(G267:J267)*F267</f>
        <v>0</v>
      </c>
    </row>
    <row r="268" spans="1:11" s="47" customFormat="1" ht="47.25" customHeight="1" x14ac:dyDescent="0.25">
      <c r="A268" s="89" t="s">
        <v>31</v>
      </c>
      <c r="B268" s="49" t="s">
        <v>621</v>
      </c>
      <c r="C268" s="36" t="s">
        <v>526</v>
      </c>
      <c r="D268" s="48" t="s">
        <v>681</v>
      </c>
      <c r="E268" s="36" t="s">
        <v>415</v>
      </c>
      <c r="F268" s="100" t="s">
        <v>523</v>
      </c>
      <c r="G268" s="73"/>
      <c r="H268" s="37"/>
      <c r="I268" s="37"/>
      <c r="J268" s="38"/>
      <c r="K268" s="97">
        <f t="shared" si="4"/>
        <v>0</v>
      </c>
    </row>
    <row r="269" spans="1:11" s="47" customFormat="1" ht="47.25" customHeight="1" x14ac:dyDescent="0.25">
      <c r="A269" s="89" t="s">
        <v>32</v>
      </c>
      <c r="B269" s="49" t="s">
        <v>547</v>
      </c>
      <c r="C269" s="39" t="s">
        <v>366</v>
      </c>
      <c r="D269" s="48"/>
      <c r="E269" s="36" t="s">
        <v>415</v>
      </c>
      <c r="F269" s="100" t="s">
        <v>527</v>
      </c>
      <c r="G269" s="73"/>
      <c r="H269" s="37"/>
      <c r="I269" s="37"/>
      <c r="J269" s="38"/>
      <c r="K269" s="97">
        <f t="shared" si="4"/>
        <v>0</v>
      </c>
    </row>
    <row r="270" spans="1:11" s="47" customFormat="1" ht="47.25" customHeight="1" x14ac:dyDescent="0.25">
      <c r="A270" s="89" t="s">
        <v>33</v>
      </c>
      <c r="B270" s="49" t="s">
        <v>622</v>
      </c>
      <c r="C270" s="36" t="s">
        <v>528</v>
      </c>
      <c r="D270" s="48"/>
      <c r="E270" s="36" t="s">
        <v>415</v>
      </c>
      <c r="F270" s="100" t="s">
        <v>433</v>
      </c>
      <c r="G270" s="73"/>
      <c r="H270" s="37"/>
      <c r="I270" s="37"/>
      <c r="J270" s="38"/>
      <c r="K270" s="97">
        <f t="shared" si="4"/>
        <v>0</v>
      </c>
    </row>
    <row r="271" spans="1:11" s="47" customFormat="1" ht="47.25" customHeight="1" x14ac:dyDescent="0.25">
      <c r="A271" s="85"/>
      <c r="B271" s="49"/>
      <c r="C271" s="27"/>
      <c r="D271" s="48"/>
      <c r="E271" s="27"/>
      <c r="F271" s="101"/>
      <c r="G271" s="75"/>
      <c r="H271" s="23"/>
      <c r="I271" s="23"/>
      <c r="J271" s="22"/>
      <c r="K271" s="97">
        <f t="shared" si="4"/>
        <v>0</v>
      </c>
    </row>
    <row r="272" spans="1:11" s="47" customFormat="1" ht="47.25" customHeight="1" x14ac:dyDescent="0.25">
      <c r="A272" s="85"/>
      <c r="B272" s="49" t="s">
        <v>623</v>
      </c>
      <c r="C272" s="27"/>
      <c r="D272" s="48"/>
      <c r="E272" s="27"/>
      <c r="F272" s="101"/>
      <c r="G272" s="75"/>
      <c r="H272" s="23"/>
      <c r="I272" s="23"/>
      <c r="J272" s="22"/>
      <c r="K272" s="97">
        <f t="shared" si="4"/>
        <v>0</v>
      </c>
    </row>
    <row r="273" spans="1:11" s="47" customFormat="1" ht="47.25" customHeight="1" x14ac:dyDescent="0.25">
      <c r="A273" s="89" t="s">
        <v>34</v>
      </c>
      <c r="B273" s="52" t="s">
        <v>624</v>
      </c>
      <c r="C273" s="27"/>
      <c r="D273" s="48"/>
      <c r="E273" s="27" t="s">
        <v>19</v>
      </c>
      <c r="F273" s="101" t="s">
        <v>353</v>
      </c>
      <c r="G273" s="75"/>
      <c r="H273" s="23"/>
      <c r="I273" s="23"/>
      <c r="J273" s="22"/>
      <c r="K273" s="97">
        <f t="shared" si="4"/>
        <v>0</v>
      </c>
    </row>
    <row r="274" spans="1:11" s="47" customFormat="1" ht="47.25" customHeight="1" x14ac:dyDescent="0.25">
      <c r="A274" s="89" t="s">
        <v>35</v>
      </c>
      <c r="B274" s="49" t="s">
        <v>625</v>
      </c>
      <c r="C274" s="27" t="s">
        <v>354</v>
      </c>
      <c r="D274" s="48" t="s">
        <v>673</v>
      </c>
      <c r="E274" s="27" t="s">
        <v>263</v>
      </c>
      <c r="F274" s="101" t="s">
        <v>355</v>
      </c>
      <c r="G274" s="75"/>
      <c r="H274" s="23"/>
      <c r="I274" s="23"/>
      <c r="J274" s="22"/>
      <c r="K274" s="97">
        <f t="shared" si="4"/>
        <v>0</v>
      </c>
    </row>
    <row r="275" spans="1:11" s="47" customFormat="1" ht="47.25" customHeight="1" x14ac:dyDescent="0.25">
      <c r="A275" s="89" t="s">
        <v>36</v>
      </c>
      <c r="B275" s="49" t="s">
        <v>626</v>
      </c>
      <c r="C275" s="27" t="s">
        <v>356</v>
      </c>
      <c r="D275" s="48" t="s">
        <v>673</v>
      </c>
      <c r="E275" s="27" t="s">
        <v>21</v>
      </c>
      <c r="F275" s="101" t="s">
        <v>23</v>
      </c>
      <c r="G275" s="75"/>
      <c r="H275" s="23"/>
      <c r="I275" s="23"/>
      <c r="J275" s="22"/>
      <c r="K275" s="97">
        <f t="shared" si="4"/>
        <v>0</v>
      </c>
    </row>
    <row r="276" spans="1:11" s="47" customFormat="1" ht="47.25" customHeight="1" x14ac:dyDescent="0.25">
      <c r="A276" s="89" t="s">
        <v>37</v>
      </c>
      <c r="B276" s="49" t="s">
        <v>627</v>
      </c>
      <c r="C276" s="27" t="s">
        <v>357</v>
      </c>
      <c r="D276" s="48" t="s">
        <v>682</v>
      </c>
      <c r="E276" s="27" t="s">
        <v>18</v>
      </c>
      <c r="F276" s="101" t="s">
        <v>352</v>
      </c>
      <c r="G276" s="75"/>
      <c r="H276" s="23"/>
      <c r="I276" s="23"/>
      <c r="J276" s="22"/>
      <c r="K276" s="97">
        <f t="shared" si="4"/>
        <v>0</v>
      </c>
    </row>
    <row r="277" spans="1:11" s="47" customFormat="1" ht="47.25" customHeight="1" x14ac:dyDescent="0.25">
      <c r="A277" s="89" t="s">
        <v>38</v>
      </c>
      <c r="B277" s="49" t="s">
        <v>628</v>
      </c>
      <c r="C277" s="27" t="s">
        <v>358</v>
      </c>
      <c r="D277" s="48" t="s">
        <v>682</v>
      </c>
      <c r="E277" s="27" t="s">
        <v>18</v>
      </c>
      <c r="F277" s="101" t="s">
        <v>352</v>
      </c>
      <c r="G277" s="75"/>
      <c r="H277" s="23"/>
      <c r="I277" s="23"/>
      <c r="J277" s="22"/>
      <c r="K277" s="97">
        <f t="shared" si="4"/>
        <v>0</v>
      </c>
    </row>
    <row r="278" spans="1:11" s="47" customFormat="1" ht="47.25" customHeight="1" x14ac:dyDescent="0.25">
      <c r="A278" s="89" t="s">
        <v>39</v>
      </c>
      <c r="B278" s="49" t="s">
        <v>629</v>
      </c>
      <c r="C278" s="27" t="s">
        <v>367</v>
      </c>
      <c r="D278" s="48" t="s">
        <v>683</v>
      </c>
      <c r="E278" s="27" t="s">
        <v>18</v>
      </c>
      <c r="F278" s="101" t="s">
        <v>352</v>
      </c>
      <c r="G278" s="75"/>
      <c r="H278" s="23"/>
      <c r="I278" s="23"/>
      <c r="J278" s="22"/>
      <c r="K278" s="97">
        <f t="shared" si="4"/>
        <v>0</v>
      </c>
    </row>
    <row r="279" spans="1:11" s="47" customFormat="1" ht="47.25" customHeight="1" x14ac:dyDescent="0.25">
      <c r="A279" s="89" t="s">
        <v>40</v>
      </c>
      <c r="B279" s="49" t="s">
        <v>630</v>
      </c>
      <c r="C279" s="27" t="s">
        <v>359</v>
      </c>
      <c r="D279" s="48"/>
      <c r="E279" s="27" t="s">
        <v>18</v>
      </c>
      <c r="F279" s="101" t="s">
        <v>351</v>
      </c>
      <c r="G279" s="75"/>
      <c r="H279" s="23"/>
      <c r="I279" s="23"/>
      <c r="J279" s="22"/>
      <c r="K279" s="97">
        <f t="shared" si="4"/>
        <v>0</v>
      </c>
    </row>
    <row r="280" spans="1:11" s="47" customFormat="1" ht="47.25" customHeight="1" x14ac:dyDescent="0.25">
      <c r="A280" s="89" t="s">
        <v>41</v>
      </c>
      <c r="B280" s="49" t="s">
        <v>631</v>
      </c>
      <c r="C280" s="27"/>
      <c r="D280" s="48"/>
      <c r="E280" s="27" t="s">
        <v>18</v>
      </c>
      <c r="F280" s="101" t="s">
        <v>360</v>
      </c>
      <c r="G280" s="75"/>
      <c r="H280" s="23"/>
      <c r="I280" s="23"/>
      <c r="J280" s="22"/>
      <c r="K280" s="97">
        <f t="shared" si="4"/>
        <v>0</v>
      </c>
    </row>
    <row r="281" spans="1:11" s="47" customFormat="1" ht="47.25" customHeight="1" x14ac:dyDescent="0.25">
      <c r="A281" s="89" t="s">
        <v>42</v>
      </c>
      <c r="B281" s="49" t="s">
        <v>539</v>
      </c>
      <c r="C281" s="27"/>
      <c r="D281" s="48"/>
      <c r="E281" s="27" t="s">
        <v>18</v>
      </c>
      <c r="F281" s="101" t="s">
        <v>360</v>
      </c>
      <c r="G281" s="75"/>
      <c r="H281" s="23"/>
      <c r="I281" s="23"/>
      <c r="J281" s="22"/>
      <c r="K281" s="97">
        <f t="shared" si="4"/>
        <v>0</v>
      </c>
    </row>
    <row r="282" spans="1:11" s="47" customFormat="1" ht="47.25" customHeight="1" x14ac:dyDescent="0.25">
      <c r="A282" s="89" t="s">
        <v>43</v>
      </c>
      <c r="B282" s="49" t="s">
        <v>632</v>
      </c>
      <c r="C282" s="27"/>
      <c r="D282" s="48"/>
      <c r="E282" s="27" t="s">
        <v>18</v>
      </c>
      <c r="F282" s="101" t="s">
        <v>25</v>
      </c>
      <c r="G282" s="75"/>
      <c r="H282" s="23"/>
      <c r="I282" s="23"/>
      <c r="J282" s="22"/>
      <c r="K282" s="97">
        <f t="shared" si="4"/>
        <v>0</v>
      </c>
    </row>
    <row r="283" spans="1:11" s="47" customFormat="1" ht="47.25" customHeight="1" x14ac:dyDescent="0.25">
      <c r="A283" s="89" t="s">
        <v>44</v>
      </c>
      <c r="B283" s="49" t="s">
        <v>633</v>
      </c>
      <c r="C283" s="27"/>
      <c r="D283" s="48"/>
      <c r="E283" s="27" t="s">
        <v>18</v>
      </c>
      <c r="F283" s="101" t="s">
        <v>361</v>
      </c>
      <c r="G283" s="75"/>
      <c r="H283" s="23"/>
      <c r="I283" s="23"/>
      <c r="J283" s="22"/>
      <c r="K283" s="97">
        <f t="shared" si="4"/>
        <v>0</v>
      </c>
    </row>
    <row r="284" spans="1:11" s="47" customFormat="1" ht="47.25" customHeight="1" x14ac:dyDescent="0.25">
      <c r="A284" s="89" t="s">
        <v>45</v>
      </c>
      <c r="B284" s="52" t="s">
        <v>634</v>
      </c>
      <c r="C284" s="27" t="s">
        <v>362</v>
      </c>
      <c r="D284" s="48" t="s">
        <v>676</v>
      </c>
      <c r="E284" s="27" t="s">
        <v>18</v>
      </c>
      <c r="F284" s="101" t="s">
        <v>363</v>
      </c>
      <c r="G284" s="75"/>
      <c r="H284" s="23"/>
      <c r="I284" s="23"/>
      <c r="J284" s="22"/>
      <c r="K284" s="97">
        <f t="shared" si="4"/>
        <v>0</v>
      </c>
    </row>
    <row r="285" spans="1:11" s="47" customFormat="1" ht="47.25" customHeight="1" x14ac:dyDescent="0.25">
      <c r="A285" s="87">
        <v>3</v>
      </c>
      <c r="B285" s="53" t="s">
        <v>385</v>
      </c>
      <c r="C285" s="31"/>
      <c r="D285" s="66"/>
      <c r="E285" s="28"/>
      <c r="F285" s="91"/>
      <c r="G285" s="76"/>
      <c r="H285" s="29"/>
      <c r="I285" s="29"/>
      <c r="J285" s="30"/>
      <c r="K285" s="97">
        <f t="shared" si="4"/>
        <v>0</v>
      </c>
    </row>
    <row r="286" spans="1:11" s="47" customFormat="1" ht="47.25" customHeight="1" x14ac:dyDescent="0.25">
      <c r="A286" s="92" t="s">
        <v>388</v>
      </c>
      <c r="B286" s="49" t="s">
        <v>635</v>
      </c>
      <c r="C286" s="27" t="s">
        <v>368</v>
      </c>
      <c r="D286" s="48"/>
      <c r="E286" s="27" t="s">
        <v>19</v>
      </c>
      <c r="F286" s="101">
        <v>100</v>
      </c>
      <c r="G286" s="75"/>
      <c r="H286" s="23"/>
      <c r="I286" s="23"/>
      <c r="J286" s="22"/>
      <c r="K286" s="97">
        <f t="shared" si="4"/>
        <v>0</v>
      </c>
    </row>
    <row r="287" spans="1:11" s="47" customFormat="1" ht="47.25" customHeight="1" x14ac:dyDescent="0.25">
      <c r="A287" s="92" t="s">
        <v>389</v>
      </c>
      <c r="B287" s="49" t="s">
        <v>636</v>
      </c>
      <c r="C287" s="27" t="s">
        <v>369</v>
      </c>
      <c r="D287" s="48" t="s">
        <v>684</v>
      </c>
      <c r="E287" s="27" t="s">
        <v>18</v>
      </c>
      <c r="F287" s="101" t="s">
        <v>17</v>
      </c>
      <c r="G287" s="75"/>
      <c r="H287" s="23"/>
      <c r="I287" s="23"/>
      <c r="J287" s="22"/>
      <c r="K287" s="97">
        <f t="shared" si="4"/>
        <v>0</v>
      </c>
    </row>
    <row r="288" spans="1:11" s="47" customFormat="1" ht="47.25" customHeight="1" x14ac:dyDescent="0.25">
      <c r="A288" s="92" t="s">
        <v>390</v>
      </c>
      <c r="B288" s="49" t="s">
        <v>637</v>
      </c>
      <c r="C288" s="27" t="s">
        <v>370</v>
      </c>
      <c r="D288" s="48" t="s">
        <v>684</v>
      </c>
      <c r="E288" s="27" t="s">
        <v>18</v>
      </c>
      <c r="F288" s="101" t="s">
        <v>24</v>
      </c>
      <c r="G288" s="75"/>
      <c r="H288" s="23"/>
      <c r="I288" s="23"/>
      <c r="J288" s="22"/>
      <c r="K288" s="97">
        <f t="shared" si="4"/>
        <v>0</v>
      </c>
    </row>
    <row r="289" spans="1:11" s="47" customFormat="1" ht="47.25" customHeight="1" x14ac:dyDescent="0.25">
      <c r="A289" s="92" t="s">
        <v>391</v>
      </c>
      <c r="B289" s="49" t="s">
        <v>638</v>
      </c>
      <c r="C289" s="27" t="s">
        <v>371</v>
      </c>
      <c r="D289" s="48" t="s">
        <v>684</v>
      </c>
      <c r="E289" s="27" t="s">
        <v>18</v>
      </c>
      <c r="F289" s="101" t="s">
        <v>372</v>
      </c>
      <c r="G289" s="75"/>
      <c r="H289" s="23"/>
      <c r="I289" s="23"/>
      <c r="J289" s="22"/>
      <c r="K289" s="97">
        <f t="shared" si="4"/>
        <v>0</v>
      </c>
    </row>
    <row r="290" spans="1:11" s="47" customFormat="1" ht="47.25" customHeight="1" x14ac:dyDescent="0.25">
      <c r="A290" s="92" t="s">
        <v>392</v>
      </c>
      <c r="B290" s="52" t="s">
        <v>639</v>
      </c>
      <c r="C290" s="27" t="s">
        <v>373</v>
      </c>
      <c r="D290" s="48" t="s">
        <v>684</v>
      </c>
      <c r="E290" s="27" t="s">
        <v>18</v>
      </c>
      <c r="F290" s="101" t="s">
        <v>372</v>
      </c>
      <c r="G290" s="75"/>
      <c r="H290" s="23"/>
      <c r="I290" s="23"/>
      <c r="J290" s="22"/>
      <c r="K290" s="97">
        <f t="shared" si="4"/>
        <v>0</v>
      </c>
    </row>
    <row r="291" spans="1:11" s="47" customFormat="1" ht="47.25" customHeight="1" x14ac:dyDescent="0.25">
      <c r="A291" s="92" t="s">
        <v>393</v>
      </c>
      <c r="B291" s="49" t="s">
        <v>640</v>
      </c>
      <c r="C291" s="27"/>
      <c r="D291" s="48"/>
      <c r="E291" s="27" t="s">
        <v>18</v>
      </c>
      <c r="F291" s="101" t="s">
        <v>374</v>
      </c>
      <c r="G291" s="75"/>
      <c r="H291" s="23"/>
      <c r="I291" s="23"/>
      <c r="J291" s="22"/>
      <c r="K291" s="97">
        <f t="shared" si="4"/>
        <v>0</v>
      </c>
    </row>
    <row r="292" spans="1:11" s="47" customFormat="1" ht="47.25" customHeight="1" x14ac:dyDescent="0.25">
      <c r="A292" s="92" t="s">
        <v>394</v>
      </c>
      <c r="B292" s="52" t="s">
        <v>641</v>
      </c>
      <c r="C292" s="27" t="s">
        <v>375</v>
      </c>
      <c r="D292" s="48" t="s">
        <v>684</v>
      </c>
      <c r="E292" s="27" t="s">
        <v>18</v>
      </c>
      <c r="F292" s="101" t="s">
        <v>24</v>
      </c>
      <c r="G292" s="75"/>
      <c r="H292" s="23"/>
      <c r="I292" s="23"/>
      <c r="J292" s="22"/>
      <c r="K292" s="97">
        <f t="shared" si="4"/>
        <v>0</v>
      </c>
    </row>
    <row r="293" spans="1:11" s="47" customFormat="1" ht="47.25" customHeight="1" x14ac:dyDescent="0.25">
      <c r="A293" s="92" t="s">
        <v>395</v>
      </c>
      <c r="B293" s="52" t="s">
        <v>642</v>
      </c>
      <c r="C293" s="27" t="s">
        <v>376</v>
      </c>
      <c r="D293" s="48" t="s">
        <v>684</v>
      </c>
      <c r="E293" s="27" t="s">
        <v>18</v>
      </c>
      <c r="F293" s="101" t="s">
        <v>24</v>
      </c>
      <c r="G293" s="75"/>
      <c r="H293" s="23"/>
      <c r="I293" s="23"/>
      <c r="J293" s="22"/>
      <c r="K293" s="97">
        <f t="shared" si="4"/>
        <v>0</v>
      </c>
    </row>
    <row r="294" spans="1:11" s="47" customFormat="1" ht="47.25" customHeight="1" x14ac:dyDescent="0.25">
      <c r="A294" s="92" t="s">
        <v>396</v>
      </c>
      <c r="B294" s="49" t="s">
        <v>643</v>
      </c>
      <c r="C294" s="27" t="s">
        <v>377</v>
      </c>
      <c r="D294" s="48" t="s">
        <v>684</v>
      </c>
      <c r="E294" s="27" t="s">
        <v>18</v>
      </c>
      <c r="F294" s="101" t="s">
        <v>17</v>
      </c>
      <c r="G294" s="75"/>
      <c r="H294" s="23"/>
      <c r="I294" s="23"/>
      <c r="J294" s="22"/>
      <c r="K294" s="97">
        <f t="shared" si="4"/>
        <v>0</v>
      </c>
    </row>
    <row r="295" spans="1:11" s="47" customFormat="1" ht="47.25" customHeight="1" x14ac:dyDescent="0.25">
      <c r="A295" s="92" t="s">
        <v>397</v>
      </c>
      <c r="B295" s="49" t="s">
        <v>644</v>
      </c>
      <c r="C295" s="27"/>
      <c r="D295" s="48"/>
      <c r="E295" s="27" t="s">
        <v>18</v>
      </c>
      <c r="F295" s="101" t="s">
        <v>17</v>
      </c>
      <c r="G295" s="75"/>
      <c r="H295" s="23"/>
      <c r="I295" s="23"/>
      <c r="J295" s="22"/>
      <c r="K295" s="97">
        <f t="shared" si="4"/>
        <v>0</v>
      </c>
    </row>
    <row r="296" spans="1:11" s="47" customFormat="1" ht="47.25" customHeight="1" x14ac:dyDescent="0.25">
      <c r="A296" s="92" t="s">
        <v>398</v>
      </c>
      <c r="B296" s="49" t="s">
        <v>645</v>
      </c>
      <c r="C296" s="27"/>
      <c r="D296" s="48" t="s">
        <v>684</v>
      </c>
      <c r="E296" s="27" t="s">
        <v>18</v>
      </c>
      <c r="F296" s="101" t="s">
        <v>24</v>
      </c>
      <c r="G296" s="75"/>
      <c r="H296" s="23"/>
      <c r="I296" s="23"/>
      <c r="J296" s="22"/>
      <c r="K296" s="97">
        <f t="shared" si="4"/>
        <v>0</v>
      </c>
    </row>
    <row r="297" spans="1:11" s="47" customFormat="1" ht="47.25" customHeight="1" x14ac:dyDescent="0.25">
      <c r="A297" s="92" t="s">
        <v>399</v>
      </c>
      <c r="B297" s="50" t="s">
        <v>386</v>
      </c>
      <c r="C297" s="27"/>
      <c r="D297" s="48" t="s">
        <v>685</v>
      </c>
      <c r="E297" s="27" t="s">
        <v>18</v>
      </c>
      <c r="F297" s="101" t="s">
        <v>374</v>
      </c>
      <c r="G297" s="75"/>
      <c r="H297" s="23"/>
      <c r="I297" s="23"/>
      <c r="J297" s="22"/>
      <c r="K297" s="97">
        <f t="shared" si="4"/>
        <v>0</v>
      </c>
    </row>
    <row r="298" spans="1:11" s="47" customFormat="1" ht="47.25" customHeight="1" x14ac:dyDescent="0.25">
      <c r="A298" s="92" t="s">
        <v>400</v>
      </c>
      <c r="B298" s="51" t="s">
        <v>387</v>
      </c>
      <c r="C298" s="27"/>
      <c r="D298" s="48" t="s">
        <v>685</v>
      </c>
      <c r="E298" s="27" t="s">
        <v>18</v>
      </c>
      <c r="F298" s="101" t="s">
        <v>374</v>
      </c>
      <c r="G298" s="75"/>
      <c r="H298" s="23"/>
      <c r="I298" s="23"/>
      <c r="J298" s="22"/>
      <c r="K298" s="97">
        <f t="shared" si="4"/>
        <v>0</v>
      </c>
    </row>
    <row r="299" spans="1:11" s="47" customFormat="1" ht="47.25" customHeight="1" x14ac:dyDescent="0.25">
      <c r="A299" s="92" t="s">
        <v>401</v>
      </c>
      <c r="B299" s="49" t="s">
        <v>646</v>
      </c>
      <c r="C299" s="27"/>
      <c r="D299" s="48" t="s">
        <v>685</v>
      </c>
      <c r="E299" s="27" t="s">
        <v>18</v>
      </c>
      <c r="F299" s="101" t="s">
        <v>262</v>
      </c>
      <c r="G299" s="75"/>
      <c r="H299" s="23"/>
      <c r="I299" s="23"/>
      <c r="J299" s="22"/>
      <c r="K299" s="97">
        <f t="shared" si="4"/>
        <v>0</v>
      </c>
    </row>
    <row r="300" spans="1:11" s="47" customFormat="1" ht="47.25" customHeight="1" x14ac:dyDescent="0.25">
      <c r="A300" s="92" t="s">
        <v>402</v>
      </c>
      <c r="B300" s="49" t="s">
        <v>647</v>
      </c>
      <c r="C300" s="27"/>
      <c r="D300" s="48" t="s">
        <v>685</v>
      </c>
      <c r="E300" s="27" t="s">
        <v>18</v>
      </c>
      <c r="F300" s="101" t="s">
        <v>22</v>
      </c>
      <c r="G300" s="75"/>
      <c r="H300" s="23"/>
      <c r="I300" s="23"/>
      <c r="J300" s="22"/>
      <c r="K300" s="97">
        <f t="shared" si="4"/>
        <v>0</v>
      </c>
    </row>
    <row r="301" spans="1:11" s="47" customFormat="1" ht="47.25" customHeight="1" x14ac:dyDescent="0.25">
      <c r="A301" s="92" t="s">
        <v>403</v>
      </c>
      <c r="B301" s="49" t="s">
        <v>648</v>
      </c>
      <c r="C301" s="27"/>
      <c r="D301" s="48"/>
      <c r="E301" s="27" t="s">
        <v>19</v>
      </c>
      <c r="F301" s="101">
        <v>32</v>
      </c>
      <c r="G301" s="75"/>
      <c r="H301" s="23"/>
      <c r="I301" s="23"/>
      <c r="J301" s="22"/>
      <c r="K301" s="97">
        <f t="shared" si="4"/>
        <v>0</v>
      </c>
    </row>
    <row r="302" spans="1:11" s="47" customFormat="1" ht="47.25" customHeight="1" x14ac:dyDescent="0.25">
      <c r="A302" s="92" t="s">
        <v>404</v>
      </c>
      <c r="B302" s="49" t="s">
        <v>649</v>
      </c>
      <c r="C302" s="27" t="s">
        <v>378</v>
      </c>
      <c r="D302" s="48" t="s">
        <v>684</v>
      </c>
      <c r="E302" s="27" t="s">
        <v>18</v>
      </c>
      <c r="F302" s="101" t="s">
        <v>261</v>
      </c>
      <c r="G302" s="75"/>
      <c r="H302" s="23"/>
      <c r="I302" s="23"/>
      <c r="J302" s="22"/>
      <c r="K302" s="97">
        <f t="shared" si="4"/>
        <v>0</v>
      </c>
    </row>
    <row r="303" spans="1:11" s="47" customFormat="1" ht="47.25" customHeight="1" x14ac:dyDescent="0.25">
      <c r="A303" s="92" t="s">
        <v>405</v>
      </c>
      <c r="B303" s="49" t="s">
        <v>650</v>
      </c>
      <c r="C303" s="27" t="s">
        <v>379</v>
      </c>
      <c r="D303" s="48" t="s">
        <v>684</v>
      </c>
      <c r="E303" s="27" t="s">
        <v>18</v>
      </c>
      <c r="F303" s="101" t="s">
        <v>261</v>
      </c>
      <c r="G303" s="75"/>
      <c r="H303" s="23"/>
      <c r="I303" s="23"/>
      <c r="J303" s="22"/>
      <c r="K303" s="97">
        <f t="shared" si="4"/>
        <v>0</v>
      </c>
    </row>
    <row r="304" spans="1:11" s="47" customFormat="1" ht="47.25" customHeight="1" x14ac:dyDescent="0.25">
      <c r="A304" s="92" t="s">
        <v>406</v>
      </c>
      <c r="B304" s="49" t="s">
        <v>651</v>
      </c>
      <c r="C304" s="27" t="s">
        <v>380</v>
      </c>
      <c r="D304" s="48" t="s">
        <v>684</v>
      </c>
      <c r="E304" s="27" t="s">
        <v>18</v>
      </c>
      <c r="F304" s="101" t="s">
        <v>24</v>
      </c>
      <c r="G304" s="75"/>
      <c r="H304" s="23"/>
      <c r="I304" s="23"/>
      <c r="J304" s="22"/>
      <c r="K304" s="97">
        <f t="shared" si="4"/>
        <v>0</v>
      </c>
    </row>
    <row r="305" spans="1:11" s="47" customFormat="1" ht="47.25" customHeight="1" thickBot="1" x14ac:dyDescent="0.3">
      <c r="A305" s="93" t="s">
        <v>407</v>
      </c>
      <c r="B305" s="94" t="s">
        <v>652</v>
      </c>
      <c r="C305" s="95" t="s">
        <v>381</v>
      </c>
      <c r="D305" s="96"/>
      <c r="E305" s="95" t="s">
        <v>19</v>
      </c>
      <c r="F305" s="102" t="s">
        <v>20</v>
      </c>
      <c r="G305" s="98"/>
      <c r="H305" s="54"/>
      <c r="I305" s="54"/>
      <c r="J305" s="55"/>
      <c r="K305" s="99">
        <f t="shared" si="4"/>
        <v>0</v>
      </c>
    </row>
    <row r="306" spans="1:11" s="15" customFormat="1" ht="63.75" customHeight="1" x14ac:dyDescent="0.25">
      <c r="A306" s="103" t="s">
        <v>6</v>
      </c>
      <c r="B306" s="104"/>
      <c r="C306" s="104"/>
      <c r="D306" s="104"/>
      <c r="E306" s="104"/>
      <c r="F306" s="105"/>
      <c r="G306" s="109">
        <f>SUM(K9:K305)</f>
        <v>0</v>
      </c>
      <c r="H306" s="110"/>
      <c r="I306" s="110"/>
      <c r="J306" s="110"/>
      <c r="K306" s="111"/>
    </row>
    <row r="307" spans="1:11" s="24" customFormat="1" ht="63.75" customHeight="1" thickBot="1" x14ac:dyDescent="0.3">
      <c r="A307" s="106" t="s">
        <v>3</v>
      </c>
      <c r="B307" s="107"/>
      <c r="C307" s="107"/>
      <c r="D307" s="107"/>
      <c r="E307" s="107"/>
      <c r="F307" s="108"/>
      <c r="G307" s="112">
        <f>G306*18/118</f>
        <v>0</v>
      </c>
      <c r="H307" s="113"/>
      <c r="I307" s="113"/>
      <c r="J307" s="113"/>
      <c r="K307" s="114"/>
    </row>
    <row r="308" spans="1:11" s="7" customFormat="1" ht="79.5" customHeight="1" x14ac:dyDescent="0.25">
      <c r="A308" s="115" t="s">
        <v>7</v>
      </c>
      <c r="B308" s="115"/>
      <c r="C308" s="115"/>
      <c r="D308" s="115"/>
      <c r="E308" s="115"/>
      <c r="F308" s="115"/>
      <c r="G308" s="115"/>
      <c r="H308" s="115"/>
      <c r="I308" s="115"/>
      <c r="J308" s="12"/>
    </row>
    <row r="309" spans="1:11" s="7" customFormat="1" x14ac:dyDescent="0.25">
      <c r="A309" s="43"/>
      <c r="B309" s="6"/>
      <c r="C309" s="6"/>
      <c r="D309" s="68"/>
      <c r="E309" s="6"/>
      <c r="F309" s="6"/>
      <c r="G309" s="10"/>
      <c r="H309" s="10"/>
      <c r="I309" s="10"/>
      <c r="J309" s="12"/>
    </row>
    <row r="310" spans="1:11" s="7" customFormat="1" x14ac:dyDescent="0.25">
      <c r="A310" s="43"/>
      <c r="B310" s="6"/>
      <c r="C310" s="6"/>
      <c r="D310" s="68"/>
      <c r="E310" s="6"/>
      <c r="F310" s="6"/>
      <c r="G310" s="10"/>
      <c r="H310" s="10"/>
      <c r="I310" s="10"/>
      <c r="J310" s="12"/>
    </row>
    <row r="311" spans="1:11" s="7" customFormat="1" x14ac:dyDescent="0.25">
      <c r="A311" s="43"/>
      <c r="B311" s="6"/>
      <c r="C311" s="6"/>
      <c r="D311" s="68"/>
      <c r="E311" s="6"/>
      <c r="F311" s="6"/>
      <c r="G311" s="10"/>
      <c r="H311" s="10"/>
      <c r="I311" s="10"/>
      <c r="J311" s="12"/>
    </row>
    <row r="312" spans="1:11" s="7" customFormat="1" x14ac:dyDescent="0.25">
      <c r="A312" s="43"/>
      <c r="B312" s="6"/>
      <c r="C312" s="6"/>
      <c r="D312" s="68"/>
      <c r="E312" s="6"/>
      <c r="F312" s="6"/>
      <c r="G312" s="10"/>
      <c r="H312" s="10"/>
      <c r="I312" s="10"/>
      <c r="J312" s="12"/>
    </row>
    <row r="313" spans="1:11" s="7" customFormat="1" x14ac:dyDescent="0.25">
      <c r="A313" s="43"/>
      <c r="B313" s="6"/>
      <c r="C313" s="6"/>
      <c r="D313" s="68"/>
      <c r="E313" s="6"/>
      <c r="F313" s="6"/>
      <c r="G313" s="10"/>
      <c r="H313" s="10"/>
      <c r="I313" s="10"/>
      <c r="J313" s="12"/>
    </row>
    <row r="314" spans="1:11" s="7" customFormat="1" x14ac:dyDescent="0.25">
      <c r="A314" s="43"/>
      <c r="B314" s="6"/>
      <c r="C314" s="6"/>
      <c r="D314" s="68"/>
      <c r="E314" s="6"/>
      <c r="F314" s="6"/>
      <c r="G314" s="10"/>
      <c r="H314" s="10"/>
      <c r="I314" s="10"/>
      <c r="J314" s="12"/>
    </row>
    <row r="315" spans="1:11" s="7" customFormat="1" x14ac:dyDescent="0.25">
      <c r="A315" s="43"/>
      <c r="B315" s="6"/>
      <c r="C315" s="6"/>
      <c r="D315" s="68"/>
      <c r="E315" s="6"/>
      <c r="F315" s="6"/>
      <c r="G315" s="10"/>
      <c r="H315" s="10"/>
      <c r="I315" s="10"/>
      <c r="J315" s="12"/>
    </row>
    <row r="316" spans="1:11" s="7" customFormat="1" x14ac:dyDescent="0.25">
      <c r="A316" s="43"/>
      <c r="B316" s="6"/>
      <c r="C316" s="6"/>
      <c r="D316" s="68"/>
      <c r="E316" s="6"/>
      <c r="F316" s="6"/>
      <c r="G316" s="10"/>
      <c r="H316" s="10"/>
      <c r="I316" s="10"/>
      <c r="J316" s="12"/>
    </row>
    <row r="317" spans="1:11" s="7" customFormat="1" x14ac:dyDescent="0.25">
      <c r="A317" s="43"/>
      <c r="B317" s="6"/>
      <c r="C317" s="6"/>
      <c r="D317" s="68"/>
      <c r="E317" s="6"/>
      <c r="F317" s="6"/>
      <c r="G317" s="10"/>
      <c r="H317" s="10"/>
      <c r="I317" s="10"/>
      <c r="J317" s="12"/>
    </row>
    <row r="318" spans="1:11" s="7" customFormat="1" ht="27" x14ac:dyDescent="0.4">
      <c r="A318" s="44"/>
      <c r="B318" s="21"/>
      <c r="C318" s="21"/>
      <c r="D318" s="67"/>
      <c r="E318" s="20"/>
      <c r="F318" s="20"/>
      <c r="G318" s="2"/>
      <c r="H318" s="125"/>
      <c r="I318" s="125"/>
      <c r="J318" s="125"/>
    </row>
    <row r="319" spans="1:11" s="7" customFormat="1" ht="27.75" x14ac:dyDescent="0.4">
      <c r="A319" s="42"/>
      <c r="B319" s="18"/>
      <c r="C319" s="25"/>
      <c r="D319" s="62"/>
      <c r="E319" s="18"/>
      <c r="F319" s="18"/>
      <c r="G319" s="2"/>
      <c r="H319" s="17"/>
      <c r="I319" s="17"/>
      <c r="J319" s="17"/>
    </row>
    <row r="320" spans="1:11" s="7" customFormat="1" ht="27.75" x14ac:dyDescent="0.4">
      <c r="A320" s="119"/>
      <c r="B320" s="119"/>
      <c r="C320" s="25"/>
      <c r="D320" s="62"/>
      <c r="E320" s="18"/>
      <c r="F320" s="18"/>
      <c r="G320" s="16"/>
      <c r="H320" s="118"/>
      <c r="I320" s="118"/>
      <c r="J320" s="118"/>
    </row>
    <row r="321" spans="1:10" s="7" customFormat="1" ht="27" x14ac:dyDescent="0.25">
      <c r="A321" s="126"/>
      <c r="B321" s="126"/>
      <c r="C321" s="126"/>
      <c r="D321" s="126"/>
      <c r="E321" s="126"/>
      <c r="F321" s="126"/>
      <c r="G321" s="126"/>
      <c r="H321" s="126"/>
      <c r="I321" s="126"/>
      <c r="J321" s="126"/>
    </row>
    <row r="322" spans="1:10" s="7" customFormat="1" ht="27" x14ac:dyDescent="0.25">
      <c r="A322" s="127"/>
      <c r="B322" s="127"/>
      <c r="C322" s="127"/>
      <c r="D322" s="127"/>
      <c r="E322" s="127"/>
      <c r="F322" s="127"/>
      <c r="G322" s="127"/>
      <c r="H322" s="127"/>
      <c r="I322" s="127"/>
      <c r="J322" s="127"/>
    </row>
    <row r="323" spans="1:10" s="7" customFormat="1" x14ac:dyDescent="0.25">
      <c r="A323" s="124"/>
      <c r="B323" s="124"/>
      <c r="C323" s="124"/>
      <c r="D323" s="124"/>
      <c r="E323" s="124"/>
      <c r="F323" s="124"/>
      <c r="G323" s="124"/>
      <c r="H323" s="124"/>
      <c r="I323" s="124"/>
      <c r="J323" s="124"/>
    </row>
    <row r="324" spans="1:10" s="7" customFormat="1" x14ac:dyDescent="0.35">
      <c r="A324" s="45"/>
      <c r="B324" s="19"/>
      <c r="C324" s="26"/>
      <c r="D324" s="69"/>
      <c r="E324" s="19"/>
      <c r="F324" s="19"/>
      <c r="G324" s="19"/>
      <c r="H324" s="19"/>
      <c r="I324" s="19"/>
      <c r="J324" s="4"/>
    </row>
    <row r="325" spans="1:10" s="7" customFormat="1" x14ac:dyDescent="0.25">
      <c r="A325" s="43"/>
      <c r="B325" s="6"/>
      <c r="C325" s="6"/>
      <c r="D325" s="68"/>
      <c r="E325" s="6"/>
      <c r="F325" s="6"/>
      <c r="G325" s="10"/>
      <c r="H325" s="10"/>
      <c r="I325" s="10"/>
      <c r="J325" s="12"/>
    </row>
    <row r="326" spans="1:10" s="7" customFormat="1" x14ac:dyDescent="0.25">
      <c r="A326" s="43"/>
      <c r="B326" s="6"/>
      <c r="C326" s="6"/>
      <c r="D326" s="68"/>
      <c r="E326" s="6"/>
      <c r="F326" s="6"/>
      <c r="G326" s="10"/>
      <c r="H326" s="10"/>
      <c r="I326" s="10"/>
      <c r="J326" s="12"/>
    </row>
    <row r="327" spans="1:10" s="7" customFormat="1" x14ac:dyDescent="0.25">
      <c r="A327" s="46"/>
      <c r="B327" s="9"/>
      <c r="C327" s="9"/>
      <c r="D327" s="70"/>
      <c r="E327" s="9"/>
      <c r="F327" s="9"/>
      <c r="G327" s="10"/>
      <c r="H327" s="10"/>
      <c r="I327" s="10"/>
      <c r="J327" s="12"/>
    </row>
    <row r="328" spans="1:10" s="7" customFormat="1" x14ac:dyDescent="0.25">
      <c r="A328" s="46"/>
      <c r="B328" s="13"/>
      <c r="C328" s="13"/>
      <c r="D328" s="71"/>
      <c r="E328" s="13"/>
      <c r="F328" s="13"/>
      <c r="G328" s="13"/>
      <c r="H328" s="13"/>
      <c r="I328" s="13"/>
      <c r="J328" s="12"/>
    </row>
    <row r="329" spans="1:10" s="7" customFormat="1" x14ac:dyDescent="0.25">
      <c r="A329" s="46"/>
      <c r="B329" s="13"/>
      <c r="C329" s="13"/>
      <c r="D329" s="71"/>
      <c r="E329" s="13"/>
      <c r="F329" s="13"/>
      <c r="G329" s="13"/>
      <c r="H329" s="13"/>
      <c r="I329" s="13"/>
      <c r="J329" s="12"/>
    </row>
    <row r="330" spans="1:10" s="7" customFormat="1" x14ac:dyDescent="0.25">
      <c r="A330" s="46"/>
      <c r="B330" s="13"/>
      <c r="C330" s="13"/>
      <c r="D330" s="71"/>
      <c r="E330" s="13"/>
      <c r="F330" s="13"/>
      <c r="G330" s="13"/>
      <c r="H330" s="13"/>
      <c r="I330" s="13"/>
      <c r="J330" s="12"/>
    </row>
    <row r="331" spans="1:10" s="7" customFormat="1" x14ac:dyDescent="0.25">
      <c r="A331" s="46"/>
      <c r="B331" s="13"/>
      <c r="C331" s="13"/>
      <c r="D331" s="71"/>
      <c r="E331" s="13"/>
      <c r="F331" s="13"/>
      <c r="G331" s="13"/>
      <c r="H331" s="13"/>
      <c r="I331" s="13"/>
      <c r="J331" s="12"/>
    </row>
    <row r="332" spans="1:10" s="7" customFormat="1" x14ac:dyDescent="0.25">
      <c r="A332" s="46"/>
      <c r="B332" s="13"/>
      <c r="C332" s="13"/>
      <c r="D332" s="71"/>
      <c r="E332" s="13"/>
      <c r="F332" s="13"/>
      <c r="G332" s="13"/>
      <c r="H332" s="13"/>
      <c r="I332" s="13"/>
      <c r="J332" s="12"/>
    </row>
    <row r="333" spans="1:10" s="7" customFormat="1" x14ac:dyDescent="0.25">
      <c r="A333" s="46"/>
      <c r="B333" s="13"/>
      <c r="C333" s="13"/>
      <c r="D333" s="71"/>
      <c r="E333" s="13"/>
      <c r="F333" s="13"/>
      <c r="G333" s="13"/>
      <c r="H333" s="13"/>
      <c r="I333" s="13"/>
      <c r="J333" s="12"/>
    </row>
    <row r="334" spans="1:10" s="7" customFormat="1" x14ac:dyDescent="0.25">
      <c r="A334" s="46"/>
      <c r="B334" s="13"/>
      <c r="C334" s="13"/>
      <c r="D334" s="71"/>
      <c r="E334" s="13"/>
      <c r="F334" s="13"/>
      <c r="G334" s="13"/>
      <c r="H334" s="13"/>
      <c r="I334" s="13"/>
      <c r="J334" s="12"/>
    </row>
    <row r="335" spans="1:10" s="7" customFormat="1" x14ac:dyDescent="0.25">
      <c r="A335" s="46"/>
      <c r="B335" s="13"/>
      <c r="C335" s="13"/>
      <c r="D335" s="71"/>
      <c r="E335" s="13"/>
      <c r="F335" s="13"/>
      <c r="G335" s="13"/>
      <c r="H335" s="13"/>
      <c r="I335" s="13"/>
      <c r="J335" s="12"/>
    </row>
    <row r="336" spans="1:10" s="7" customFormat="1" x14ac:dyDescent="0.25">
      <c r="A336" s="46"/>
      <c r="B336" s="13"/>
      <c r="C336" s="13"/>
      <c r="D336" s="71"/>
      <c r="E336" s="13"/>
      <c r="F336" s="13"/>
      <c r="G336" s="13"/>
      <c r="H336" s="13"/>
      <c r="I336" s="13"/>
      <c r="J336" s="12"/>
    </row>
    <row r="337" spans="1:11" s="7" customFormat="1" x14ac:dyDescent="0.25">
      <c r="A337" s="46"/>
      <c r="B337" s="13"/>
      <c r="C337" s="13"/>
      <c r="D337" s="71"/>
      <c r="E337" s="13"/>
      <c r="F337" s="13"/>
      <c r="G337" s="13"/>
      <c r="H337" s="13"/>
      <c r="I337" s="13"/>
      <c r="J337" s="12"/>
    </row>
    <row r="338" spans="1:11" s="7" customFormat="1" x14ac:dyDescent="0.25">
      <c r="A338" s="46"/>
      <c r="B338" s="13"/>
      <c r="C338" s="13"/>
      <c r="D338" s="71"/>
      <c r="E338" s="13"/>
      <c r="F338" s="13"/>
      <c r="G338" s="13"/>
      <c r="H338" s="13"/>
      <c r="I338" s="13"/>
      <c r="J338" s="12"/>
    </row>
    <row r="339" spans="1:11" s="7" customFormat="1" x14ac:dyDescent="0.25">
      <c r="A339" s="46"/>
      <c r="B339" s="13"/>
      <c r="C339" s="13"/>
      <c r="D339" s="71"/>
      <c r="E339" s="13"/>
      <c r="F339" s="13"/>
      <c r="G339" s="13"/>
      <c r="H339" s="13"/>
      <c r="I339" s="13"/>
      <c r="J339" s="11"/>
    </row>
    <row r="340" spans="1:11" s="7" customFormat="1" x14ac:dyDescent="0.25">
      <c r="A340" s="46"/>
      <c r="B340" s="13"/>
      <c r="C340" s="13"/>
      <c r="D340" s="71"/>
      <c r="E340" s="13"/>
      <c r="F340" s="13"/>
      <c r="G340" s="13"/>
      <c r="H340" s="13"/>
      <c r="I340" s="13"/>
      <c r="J340" s="11"/>
    </row>
    <row r="341" spans="1:11" s="7" customFormat="1" x14ac:dyDescent="0.25">
      <c r="A341" s="46"/>
      <c r="B341" s="13"/>
      <c r="C341" s="13"/>
      <c r="D341" s="71"/>
      <c r="E341" s="13"/>
      <c r="F341" s="13"/>
      <c r="G341" s="13"/>
      <c r="H341" s="13"/>
      <c r="I341" s="13"/>
      <c r="J341" s="11"/>
    </row>
    <row r="342" spans="1:11" x14ac:dyDescent="0.4">
      <c r="A342" s="46"/>
      <c r="B342" s="13"/>
      <c r="C342" s="13"/>
      <c r="D342" s="71"/>
      <c r="E342" s="13"/>
      <c r="F342" s="13"/>
      <c r="G342" s="13"/>
      <c r="H342" s="13"/>
      <c r="I342" s="13"/>
      <c r="J342" s="8"/>
      <c r="K342" s="14"/>
    </row>
  </sheetData>
  <mergeCells count="19">
    <mergeCell ref="A323:J323"/>
    <mergeCell ref="H318:J318"/>
    <mergeCell ref="A320:B320"/>
    <mergeCell ref="H320:J320"/>
    <mergeCell ref="A321:J321"/>
    <mergeCell ref="A322:J322"/>
    <mergeCell ref="H1:J1"/>
    <mergeCell ref="A6:J6"/>
    <mergeCell ref="H3:J3"/>
    <mergeCell ref="A3:B3"/>
    <mergeCell ref="A1:B1"/>
    <mergeCell ref="A2:B2"/>
    <mergeCell ref="A4:K4"/>
    <mergeCell ref="A5:K5"/>
    <mergeCell ref="A308:I308"/>
    <mergeCell ref="A306:F306"/>
    <mergeCell ref="A307:F307"/>
    <mergeCell ref="G306:K306"/>
    <mergeCell ref="G307:K30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18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КП</vt:lpstr>
      <vt:lpstr>'Форма КП'!Заголовки_для_печати</vt:lpstr>
      <vt:lpstr>'Форма КП'!Область_печати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www.energomos.com</dc:creator>
  <cp:lastModifiedBy>MAGA</cp:lastModifiedBy>
  <cp:lastPrinted>2017-01-26T13:07:51Z</cp:lastPrinted>
  <dcterms:created xsi:type="dcterms:W3CDTF">2013-11-07T05:21:21Z</dcterms:created>
  <dcterms:modified xsi:type="dcterms:W3CDTF">2017-01-27T22:45:51Z</dcterms:modified>
</cp:coreProperties>
</file>