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Google Диск\Сколково\"/>
    </mc:Choice>
  </mc:AlternateContent>
  <bookViews>
    <workbookView xWindow="0" yWindow="0" windowWidth="18555" windowHeight="11520" firstSheet="1" activeTab="1"/>
  </bookViews>
  <sheets>
    <sheet name="Общая смета работ " sheetId="1" r:id="rId1"/>
    <sheet name="Смета работ с объемами" sheetId="3" r:id="rId2"/>
    <sheet name="График выполнения работ " sheetId="5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3" l="1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3" i="3"/>
  <c r="G22" i="3"/>
  <c r="G21" i="3"/>
  <c r="G20" i="3"/>
  <c r="G19" i="3"/>
  <c r="G18" i="3"/>
  <c r="G17" i="3"/>
  <c r="G15" i="3"/>
  <c r="G14" i="3"/>
  <c r="G13" i="3"/>
  <c r="G12" i="3"/>
  <c r="G11" i="3"/>
  <c r="G10" i="3"/>
  <c r="G9" i="3"/>
  <c r="G8" i="3"/>
  <c r="G7" i="3"/>
  <c r="G6" i="3"/>
  <c r="G5" i="3"/>
  <c r="G56" i="1"/>
  <c r="G57" i="1"/>
  <c r="G58" i="1"/>
  <c r="G59" i="1"/>
  <c r="G60" i="1"/>
  <c r="G61" i="1"/>
  <c r="G62" i="1"/>
  <c r="G63" i="1"/>
  <c r="G64" i="1"/>
  <c r="G65" i="1"/>
  <c r="G66" i="1"/>
  <c r="G67" i="1"/>
  <c r="G55" i="1"/>
  <c r="G49" i="3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6" i="1"/>
  <c r="G47" i="1"/>
  <c r="G48" i="1"/>
  <c r="G49" i="1"/>
  <c r="G50" i="1"/>
  <c r="G51" i="1"/>
  <c r="G52" i="1"/>
  <c r="G53" i="1"/>
  <c r="G54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5" i="1"/>
  <c r="G86" i="1" l="1"/>
</calcChain>
</file>

<file path=xl/sharedStrings.xml><?xml version="1.0" encoding="utf-8"?>
<sst xmlns="http://schemas.openxmlformats.org/spreadsheetml/2006/main" count="369" uniqueCount="112">
  <si>
    <t>Единичные расценки на монтажные работы.</t>
  </si>
  <si>
    <t>Наименование работ</t>
  </si>
  <si>
    <t>Ед.изм.</t>
  </si>
  <si>
    <t xml:space="preserve"> объём</t>
  </si>
  <si>
    <t>Монтаж воздуховодов из оцинкованной стали, толщ. 0,5-1,2 мм</t>
  </si>
  <si>
    <t>кв.м.</t>
  </si>
  <si>
    <t>Демонтаж и повторный монтаж воздуховода из оцинкованной стали толщ. 0,5-1,2 мм</t>
  </si>
  <si>
    <t>Монтаж фасонных деталей из оцинкованной стали, толщ. 0,5-1,2 мм</t>
  </si>
  <si>
    <t>Демонтаж и повторный монтаж фасонных деталей из оцинкованной стали толщ. 0,5-1,2 мм</t>
  </si>
  <si>
    <t>Монтаж нестадаргных деталей из оцинкованной стали</t>
  </si>
  <si>
    <t>шт.</t>
  </si>
  <si>
    <t>Демонтаж и повторный монтаж нестадартных деталей из оцинкованной стали</t>
  </si>
  <si>
    <t>Монтаж изоляции на основе вспененного полиэтилена</t>
  </si>
  <si>
    <t>Монтаж изоляции на основе вспененного сикгетического каучука</t>
  </si>
  <si>
    <t>Монтаж минераловатной теплоизоляции, толщ, до 50 мм</t>
  </si>
  <si>
    <t>Монтаж минераловатной теплоизоляции, толщ, свыше 50 мм</t>
  </si>
  <si>
    <t>Монтаж алюминиевых гибких воздуховодов, Ф100-250 мм</t>
  </si>
  <si>
    <t>п.м.</t>
  </si>
  <si>
    <t>Монтаж алюминиевых тепло- звукоизолированных гибких воздуховодов, Ф100-250 мм</t>
  </si>
  <si>
    <t>Монтаж алюминиевых гибких воздуховодов (в т.ч. тепло- звукоизолированных), диам. свыше 250 мм</t>
  </si>
  <si>
    <t>Монтаж решеток, настенных</t>
  </si>
  <si>
    <t>Монтаж решеток, наружных</t>
  </si>
  <si>
    <t>Монтаж диффузоров, потолочных, прямоугольного сечения</t>
  </si>
  <si>
    <t>Монтаж диффузоров, потолочных, круглого сечения</t>
  </si>
  <si>
    <t>Монтаж сетевого оборудования (шумоглушители, дроссель-клапаны, обратные клапаны) круглого сечения, диам. 100-250 мм</t>
  </si>
  <si>
    <t>Монтаж сетевого оборудования (шумоглушители, дроссель-клапаны, обратные клапаны) круглого сечения, диам. свыше 250 мм</t>
  </si>
  <si>
    <t>Монтаж сетевого оборудования (шумоглушители, дроссель-клапаны, обратные клапаны) прямоугольного сечения</t>
  </si>
  <si>
    <t>Монтаж основного сетевого оборудования (воздушные клапаны/заслонки, фильтры, в/нагреватели)</t>
  </si>
  <si>
    <t>Монтаж канальных вентиляторов круглого соединения, диам. 100-250 мм</t>
  </si>
  <si>
    <t>Монтаж канальных вентиляторов круглого соединения, диам. св. 250 мм</t>
  </si>
  <si>
    <t>Монтаж канальных вентиляторов прямоугольного соединения, с гибкими вставками в комплекте</t>
  </si>
  <si>
    <t>к-т</t>
  </si>
  <si>
    <t>Монтаж и обвязка фанкойлов</t>
  </si>
  <si>
    <t>Монтаж воздуховодов из черной стали, сварных, толщ. 1,0-1,5 мм</t>
  </si>
  <si>
    <t>Демонтаж и повторный монтаж воздуховода из черной стали толщ. 1,0-1,5 мм</t>
  </si>
  <si>
    <t>Монтаж фасонных деталей из черной стали, сварных, толщ. 1,0-1,5 мм</t>
  </si>
  <si>
    <t>Демонтаж и повторный монтаж фасонных деталей из черной стали толщ. 1,0-1,5 мм</t>
  </si>
  <si>
    <t>Монтаж нестандартных деталей из черной стали, сварных</t>
  </si>
  <si>
    <t>Демонтаж и повторный монтаж нестандартных деталей из черной стали</t>
  </si>
  <si>
    <t>Монтаж противопожарной изоляции ТИЗОЛ,Rockwool толщиной до 50 мм. (включит.)</t>
  </si>
  <si>
    <t>Монтаж противопожарной изоляции ТИЗОЛ,Rockwool толщиной, свыше 50 мм.</t>
  </si>
  <si>
    <t>Монтаж клапанов противопожарных, разм. до 1000x800 мм. (включ.)</t>
  </si>
  <si>
    <t>Монтаж клапанов противопожарных, разм. более 1000x800 мм</t>
  </si>
  <si>
    <t>Монтаж сетевого оборудования из черной стали</t>
  </si>
  <si>
    <t>Монтаж трубопроводов, стальных, диам. Ду 15-50 мм</t>
  </si>
  <si>
    <t>1.1</t>
  </si>
  <si>
    <t>Ду15 мм</t>
  </si>
  <si>
    <t>1.2</t>
  </si>
  <si>
    <t>Ду20 мм</t>
  </si>
  <si>
    <t>1.3</t>
  </si>
  <si>
    <t>Ду25 мм</t>
  </si>
  <si>
    <t>1.4</t>
  </si>
  <si>
    <t>Ду32 мм</t>
  </si>
  <si>
    <t>1.5</t>
  </si>
  <si>
    <t>Ду40 мм</t>
  </si>
  <si>
    <t>1.6</t>
  </si>
  <si>
    <t>Ду50 мм</t>
  </si>
  <si>
    <t>Монтаж трубопроводов, стальных, диам. Ду 65-100 мм</t>
  </si>
  <si>
    <t>2.2</t>
  </si>
  <si>
    <t>Ду65 мм</t>
  </si>
  <si>
    <t>2.3</t>
  </si>
  <si>
    <t>Ду80 мм</t>
  </si>
  <si>
    <t>2.4</t>
  </si>
  <si>
    <t>Ду90 мм</t>
  </si>
  <si>
    <t>2.5</t>
  </si>
  <si>
    <t>ДуЮО мм</t>
  </si>
  <si>
    <t>Монтаж трубопроводов, стальных, диам. Ду 125-200 мм</t>
  </si>
  <si>
    <t>3.1</t>
  </si>
  <si>
    <t>Ду125 мм</t>
  </si>
  <si>
    <t>3.2</t>
  </si>
  <si>
    <t>Ду150 мм</t>
  </si>
  <si>
    <t>Ду160 мм</t>
  </si>
  <si>
    <t>3.3</t>
  </si>
  <si>
    <t>Ду200 мм</t>
  </si>
  <si>
    <t>Монтаж трубопроводов, стальных, диам. Ду 250-300 мм</t>
  </si>
  <si>
    <t>5.1</t>
  </si>
  <si>
    <t>Ду250 мм</t>
  </si>
  <si>
    <t>5.2</t>
  </si>
  <si>
    <t>ДуЗОО мм</t>
  </si>
  <si>
    <t>Монтаж трубопроводов, стальных, диам. свыше 300 мм</t>
  </si>
  <si>
    <t>Демонтаж и повторный монтаж трубопровода</t>
  </si>
  <si>
    <t>Монтаж трубопровода для разводки конденсата</t>
  </si>
  <si>
    <t>Монтаж трубной изоляции на основе вспененного полиэтилена или синтетического каучука для труб диам. до Ду 50 мм</t>
  </si>
  <si>
    <t>Монтаж трубной изоляции на основе вспененного полиэтилена или синтетического каучука для труб диам. свыше Ду 50 мм</t>
  </si>
  <si>
    <t>Монтаж трубной изоляции на основе вспененного синтетического каучука для труб диам. свыше Ду 150 мм</t>
  </si>
  <si>
    <t>Монтаж запорной, регулирующей и фильтрующей арматуры (краны, обр. клапаны, фильтры, рез. компенсаторы), муфтовой, диам. до 50 мм*</t>
  </si>
  <si>
    <t>Монтаж запорной, регулирующей и фильтрующей арматуры (краны, обр. клапаны, фильтры, рез. компенсаторы), фланцевой, диам. от 50 до 100 мм.</t>
  </si>
  <si>
    <t>Монтаж запорной, регулирующей и фильтрующей арматуры (краны, обр. клапаны, фильтры, рез. компенсаторы), фланцевой, диам. от 100 до 200 мм.</t>
  </si>
  <si>
    <t>Монтаж запорной, регулирующей и фильтрующей арматуры (краны, обр. клапаны, фильтры, рез. компенсаторы), фланцевой, диам. свыше 200 мм*</t>
  </si>
  <si>
    <t>Монтаж гибкой подводки, диам. до 25 мм</t>
  </si>
  <si>
    <t>Компоновка и монтаж узлов регулирования ТС, диам. ДУ20-ДУ32 мм</t>
  </si>
  <si>
    <t>Компоновка и монтаж узлов регулирования ТС, диам. ДУ40-ДУ65 мм</t>
  </si>
  <si>
    <t>Компоновка и монтаж узлов регулирования ТС, диам. ДУ80-ДУ125 мм</t>
  </si>
  <si>
    <t>Компоновка и монтаж узлов регулирования ТС, диам. ДУ125-ДУ200 мм</t>
  </si>
  <si>
    <t>Компоновка и монтаж узлов регулирования ХС, диам. ДУ20-ДУ32 мм</t>
  </si>
  <si>
    <t>Компоновка и монтаж узлов регулирования ХС, диам. ДУ40-ДУ65 мм</t>
  </si>
  <si>
    <t>Компоновка и монтаж узлов регулирования ХС, диам. ДУ80-ДУ125 мм</t>
  </si>
  <si>
    <t>Компоновка и монтаж узлов регулирования ХС, диам. ДУ125-ДУ200 мм</t>
  </si>
  <si>
    <t>Монтаж стальных панельных радиаторов с обвязкой</t>
  </si>
  <si>
    <t>Акгикоррозийное покрытие стальных трубопроводов грунтовкой, в 2 слоя</t>
  </si>
  <si>
    <t>Цена за ед.</t>
  </si>
  <si>
    <t xml:space="preserve">Объем </t>
  </si>
  <si>
    <t xml:space="preserve">Итого </t>
  </si>
  <si>
    <t xml:space="preserve">№ </t>
  </si>
  <si>
    <t xml:space="preserve"> СИСТЕМА ОБЩЕОБМЕННОЙ ВЕНТИЛЯЦИИ</t>
  </si>
  <si>
    <t>СИСТЕМА ОТОПЛЕНИЯ,КОНДИЦИОНИРОВАНИЯ, ТЕПЛО- и ХОЛОДОСНАБЖЕНИЯ</t>
  </si>
  <si>
    <t>СИСТЕМА ПРОТИВОДЫМНОЙ ВЕНТИЛЯЦИИ</t>
  </si>
  <si>
    <t>40% от цены монтажа</t>
  </si>
  <si>
    <t>Итого</t>
  </si>
  <si>
    <t xml:space="preserve">Дата начала работ </t>
  </si>
  <si>
    <t xml:space="preserve">Дата окончания работ </t>
  </si>
  <si>
    <t>Антикоррозийное покрытие стальных трубопроводов грунтовкой, в 2 слоя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</si>
</sst>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7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vertical="top"/>
    </xf>
    <xf numFmtId="2" fontId="1" fillId="0" borderId="0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horizontal="left" vertical="top"/>
    </xf>
    <xf numFmtId="0" fontId="1" fillId="0" borderId="3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vertical="top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6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>
      <alignment horizontal="left" vertical="center"/>
    </xf>
    <xf numFmtId="0" fontId="1" fillId="0" borderId="6" xfId="0" applyNumberFormat="1" applyFont="1" applyFill="1" applyBorder="1" applyAlignment="1" applyProtection="1">
      <alignment horizontal="center" vertical="top"/>
    </xf>
    <xf numFmtId="2" fontId="1" fillId="0" borderId="6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7" xfId="0" applyBorder="1" applyAlignment="1"/>
    <xf numFmtId="0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top"/>
    </xf>
    <xf numFmtId="0" fontId="1" fillId="0" borderId="5" xfId="0" applyNumberFormat="1" applyFont="1" applyFill="1" applyBorder="1" applyAlignment="1" applyProtection="1">
      <alignment horizontal="left" vertical="top"/>
    </xf>
    <xf numFmtId="2" fontId="1" fillId="0" borderId="8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wrapText="1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9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3" xfId="0" applyNumberFormat="1" applyFont="1" applyFill="1" applyBorder="1" applyAlignment="1" applyProtection="1">
      <alignment vertical="top"/>
    </xf>
    <xf numFmtId="0" fontId="4" fillId="0" borderId="1" xfId="0" applyFont="1" applyBorder="1" applyAlignment="1">
      <alignment horizontal="center" wrapText="1"/>
    </xf>
    <xf numFmtId="14" fontId="1" fillId="0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 wrapText="1"/>
    </xf>
    <xf numFmtId="14" fontId="1" fillId="0" borderId="0" xfId="0" applyNumberFormat="1" applyFont="1" applyFill="1" applyBorder="1" applyAlignment="1" applyProtection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55" workbookViewId="0">
      <selection activeCell="I78" sqref="I78"/>
    </sheetView>
  </sheetViews>
  <sheetFormatPr defaultRowHeight="14.25" x14ac:dyDescent="0.2"/>
  <cols>
    <col min="1" max="1" width="4.85546875" style="1" customWidth="1"/>
    <col min="2" max="2" width="79.28515625" style="2" customWidth="1"/>
    <col min="3" max="3" width="9" style="3" customWidth="1"/>
    <col min="4" max="4" width="8.42578125" style="11" customWidth="1"/>
    <col min="5" max="5" width="12.7109375" style="4" customWidth="1"/>
    <col min="6" max="6" width="9.140625" style="3"/>
    <col min="7" max="7" width="13.140625" style="3" customWidth="1"/>
    <col min="8" max="16384" width="9.140625" style="3"/>
  </cols>
  <sheetData>
    <row r="1" spans="1:7" x14ac:dyDescent="0.2">
      <c r="A1" s="1" t="s">
        <v>0</v>
      </c>
    </row>
    <row r="3" spans="1:7" s="16" customFormat="1" ht="12.75" x14ac:dyDescent="0.2">
      <c r="A3" s="17" t="s">
        <v>103</v>
      </c>
      <c r="B3" s="18" t="s">
        <v>1</v>
      </c>
      <c r="C3" s="17" t="s">
        <v>2</v>
      </c>
      <c r="D3" s="17" t="s">
        <v>3</v>
      </c>
      <c r="E3" s="19" t="s">
        <v>100</v>
      </c>
      <c r="F3" s="18" t="s">
        <v>101</v>
      </c>
      <c r="G3" s="18" t="s">
        <v>102</v>
      </c>
    </row>
    <row r="4" spans="1:7" s="10" customFormat="1" ht="15" x14ac:dyDescent="0.2">
      <c r="A4" s="20" t="s">
        <v>104</v>
      </c>
      <c r="B4" s="21"/>
      <c r="C4" s="21"/>
      <c r="D4" s="22"/>
      <c r="E4" s="22"/>
      <c r="F4" s="22"/>
      <c r="G4" s="22"/>
    </row>
    <row r="5" spans="1:7" x14ac:dyDescent="0.2">
      <c r="A5" s="5">
        <v>1</v>
      </c>
      <c r="B5" s="6" t="s">
        <v>4</v>
      </c>
      <c r="C5" s="7" t="s">
        <v>5</v>
      </c>
      <c r="D5" s="5">
        <v>1</v>
      </c>
      <c r="E5" s="8">
        <v>310</v>
      </c>
      <c r="F5" s="5">
        <v>690</v>
      </c>
      <c r="G5" s="13">
        <f>F5*E5</f>
        <v>213900</v>
      </c>
    </row>
    <row r="6" spans="1:7" ht="28.5" x14ac:dyDescent="0.2">
      <c r="A6" s="5">
        <v>2</v>
      </c>
      <c r="B6" s="9" t="s">
        <v>6</v>
      </c>
      <c r="C6" s="7" t="s">
        <v>5</v>
      </c>
      <c r="D6" s="5">
        <v>1</v>
      </c>
      <c r="E6" s="8">
        <v>430</v>
      </c>
      <c r="F6" s="5">
        <v>1</v>
      </c>
      <c r="G6" s="13">
        <f t="shared" ref="G6:G67" si="0">F6*E6</f>
        <v>430</v>
      </c>
    </row>
    <row r="7" spans="1:7" x14ac:dyDescent="0.2">
      <c r="A7" s="5">
        <v>3</v>
      </c>
      <c r="B7" s="6" t="s">
        <v>7</v>
      </c>
      <c r="C7" s="7" t="s">
        <v>5</v>
      </c>
      <c r="D7" s="5">
        <v>1</v>
      </c>
      <c r="E7" s="8">
        <v>310</v>
      </c>
      <c r="F7" s="5">
        <v>300</v>
      </c>
      <c r="G7" s="13">
        <f t="shared" si="0"/>
        <v>93000</v>
      </c>
    </row>
    <row r="8" spans="1:7" ht="28.5" x14ac:dyDescent="0.2">
      <c r="A8" s="5">
        <v>4</v>
      </c>
      <c r="B8" s="9" t="s">
        <v>8</v>
      </c>
      <c r="C8" s="7" t="s">
        <v>5</v>
      </c>
      <c r="D8" s="5">
        <v>1</v>
      </c>
      <c r="E8" s="8">
        <v>430</v>
      </c>
      <c r="F8" s="5">
        <v>1</v>
      </c>
      <c r="G8" s="13">
        <f t="shared" si="0"/>
        <v>430</v>
      </c>
    </row>
    <row r="9" spans="1:7" x14ac:dyDescent="0.2">
      <c r="A9" s="6"/>
      <c r="B9" s="6" t="s">
        <v>9</v>
      </c>
      <c r="C9" s="7" t="s">
        <v>10</v>
      </c>
      <c r="D9" s="5">
        <v>1</v>
      </c>
      <c r="E9" s="8">
        <v>310</v>
      </c>
      <c r="F9" s="5">
        <v>1</v>
      </c>
      <c r="G9" s="13">
        <f t="shared" si="0"/>
        <v>310</v>
      </c>
    </row>
    <row r="10" spans="1:7" x14ac:dyDescent="0.2">
      <c r="A10" s="5">
        <v>5</v>
      </c>
      <c r="B10" s="6" t="s">
        <v>11</v>
      </c>
      <c r="C10" s="7" t="s">
        <v>5</v>
      </c>
      <c r="D10" s="5">
        <v>1</v>
      </c>
      <c r="E10" s="8">
        <v>430</v>
      </c>
      <c r="F10" s="5">
        <v>0</v>
      </c>
      <c r="G10" s="13">
        <f t="shared" si="0"/>
        <v>0</v>
      </c>
    </row>
    <row r="11" spans="1:7" x14ac:dyDescent="0.2">
      <c r="A11" s="5">
        <v>6</v>
      </c>
      <c r="B11" s="6" t="s">
        <v>12</v>
      </c>
      <c r="C11" s="7" t="s">
        <v>5</v>
      </c>
      <c r="D11" s="5">
        <v>1</v>
      </c>
      <c r="E11" s="8">
        <v>100</v>
      </c>
      <c r="F11" s="5">
        <v>600</v>
      </c>
      <c r="G11" s="13">
        <f t="shared" si="0"/>
        <v>60000</v>
      </c>
    </row>
    <row r="12" spans="1:7" x14ac:dyDescent="0.2">
      <c r="A12" s="5">
        <v>7</v>
      </c>
      <c r="B12" s="6" t="s">
        <v>13</v>
      </c>
      <c r="C12" s="7" t="s">
        <v>5</v>
      </c>
      <c r="D12" s="5">
        <v>1</v>
      </c>
      <c r="E12" s="8">
        <v>150</v>
      </c>
      <c r="F12" s="5">
        <v>390</v>
      </c>
      <c r="G12" s="13">
        <f t="shared" si="0"/>
        <v>58500</v>
      </c>
    </row>
    <row r="13" spans="1:7" x14ac:dyDescent="0.2">
      <c r="A13" s="5">
        <v>8</v>
      </c>
      <c r="B13" s="6" t="s">
        <v>14</v>
      </c>
      <c r="C13" s="7" t="s">
        <v>5</v>
      </c>
      <c r="D13" s="5">
        <v>1</v>
      </c>
      <c r="E13" s="8">
        <v>150</v>
      </c>
      <c r="F13" s="5">
        <v>0</v>
      </c>
      <c r="G13" s="13">
        <f t="shared" si="0"/>
        <v>0</v>
      </c>
    </row>
    <row r="14" spans="1:7" x14ac:dyDescent="0.2">
      <c r="A14" s="5">
        <v>9</v>
      </c>
      <c r="B14" s="6" t="s">
        <v>15</v>
      </c>
      <c r="C14" s="7" t="s">
        <v>5</v>
      </c>
      <c r="D14" s="5">
        <v>1</v>
      </c>
      <c r="E14" s="8">
        <v>150</v>
      </c>
      <c r="F14" s="5">
        <v>0</v>
      </c>
      <c r="G14" s="13">
        <f t="shared" si="0"/>
        <v>0</v>
      </c>
    </row>
    <row r="15" spans="1:7" x14ac:dyDescent="0.2">
      <c r="A15" s="5">
        <v>10</v>
      </c>
      <c r="B15" s="6" t="s">
        <v>16</v>
      </c>
      <c r="C15" s="7" t="s">
        <v>17</v>
      </c>
      <c r="D15" s="5">
        <v>1</v>
      </c>
      <c r="E15" s="8">
        <v>60</v>
      </c>
      <c r="F15" s="5">
        <v>0</v>
      </c>
      <c r="G15" s="13">
        <f t="shared" si="0"/>
        <v>0</v>
      </c>
    </row>
    <row r="16" spans="1:7" ht="28.5" x14ac:dyDescent="0.2">
      <c r="A16" s="5">
        <v>11</v>
      </c>
      <c r="B16" s="9" t="s">
        <v>18</v>
      </c>
      <c r="C16" s="7" t="s">
        <v>17</v>
      </c>
      <c r="D16" s="5">
        <v>1</v>
      </c>
      <c r="E16" s="8">
        <v>60</v>
      </c>
      <c r="F16" s="5">
        <v>0</v>
      </c>
      <c r="G16" s="13">
        <f t="shared" si="0"/>
        <v>0</v>
      </c>
    </row>
    <row r="17" spans="1:7" ht="28.5" x14ac:dyDescent="0.2">
      <c r="A17" s="5">
        <v>12</v>
      </c>
      <c r="B17" s="9" t="s">
        <v>19</v>
      </c>
      <c r="C17" s="7" t="s">
        <v>17</v>
      </c>
      <c r="D17" s="5">
        <v>1</v>
      </c>
      <c r="E17" s="8">
        <v>50</v>
      </c>
      <c r="F17" s="5">
        <v>0</v>
      </c>
      <c r="G17" s="13">
        <f t="shared" si="0"/>
        <v>0</v>
      </c>
    </row>
    <row r="18" spans="1:7" x14ac:dyDescent="0.2">
      <c r="A18" s="5">
        <v>13</v>
      </c>
      <c r="B18" s="6" t="s">
        <v>20</v>
      </c>
      <c r="C18" s="7" t="s">
        <v>10</v>
      </c>
      <c r="D18" s="5">
        <v>1</v>
      </c>
      <c r="E18" s="8">
        <v>450</v>
      </c>
      <c r="F18" s="5">
        <v>0</v>
      </c>
      <c r="G18" s="13">
        <f t="shared" si="0"/>
        <v>0</v>
      </c>
    </row>
    <row r="19" spans="1:7" x14ac:dyDescent="0.2">
      <c r="A19" s="5">
        <v>14</v>
      </c>
      <c r="B19" s="6" t="s">
        <v>21</v>
      </c>
      <c r="C19" s="7" t="s">
        <v>10</v>
      </c>
      <c r="D19" s="5">
        <v>1</v>
      </c>
      <c r="E19" s="8">
        <v>250</v>
      </c>
      <c r="F19" s="5">
        <v>0</v>
      </c>
      <c r="G19" s="13">
        <f t="shared" si="0"/>
        <v>0</v>
      </c>
    </row>
    <row r="20" spans="1:7" x14ac:dyDescent="0.2">
      <c r="A20" s="5">
        <v>15</v>
      </c>
      <c r="B20" s="6" t="s">
        <v>22</v>
      </c>
      <c r="C20" s="7" t="s">
        <v>10</v>
      </c>
      <c r="D20" s="5">
        <v>1</v>
      </c>
      <c r="E20" s="8">
        <v>200</v>
      </c>
      <c r="F20" s="5">
        <v>0</v>
      </c>
      <c r="G20" s="13">
        <f t="shared" si="0"/>
        <v>0</v>
      </c>
    </row>
    <row r="21" spans="1:7" x14ac:dyDescent="0.2">
      <c r="A21" s="5">
        <v>16</v>
      </c>
      <c r="B21" s="6" t="s">
        <v>23</v>
      </c>
      <c r="C21" s="7" t="s">
        <v>10</v>
      </c>
      <c r="D21" s="5">
        <v>1</v>
      </c>
      <c r="E21" s="8">
        <v>70</v>
      </c>
      <c r="F21" s="5">
        <v>6</v>
      </c>
      <c r="G21" s="13">
        <f t="shared" si="0"/>
        <v>420</v>
      </c>
    </row>
    <row r="22" spans="1:7" ht="28.5" x14ac:dyDescent="0.2">
      <c r="A22" s="5">
        <v>17</v>
      </c>
      <c r="B22" s="9" t="s">
        <v>24</v>
      </c>
      <c r="C22" s="7" t="s">
        <v>10</v>
      </c>
      <c r="D22" s="5">
        <v>1</v>
      </c>
      <c r="E22" s="8">
        <v>200</v>
      </c>
      <c r="F22" s="5">
        <v>5</v>
      </c>
      <c r="G22" s="13">
        <f t="shared" si="0"/>
        <v>1000</v>
      </c>
    </row>
    <row r="23" spans="1:7" ht="28.5" x14ac:dyDescent="0.2">
      <c r="A23" s="5">
        <v>18</v>
      </c>
      <c r="B23" s="9" t="s">
        <v>25</v>
      </c>
      <c r="C23" s="7" t="s">
        <v>10</v>
      </c>
      <c r="D23" s="5">
        <v>1</v>
      </c>
      <c r="E23" s="8">
        <v>250</v>
      </c>
      <c r="F23" s="5">
        <v>8</v>
      </c>
      <c r="G23" s="13">
        <f t="shared" si="0"/>
        <v>2000</v>
      </c>
    </row>
    <row r="24" spans="1:7" ht="28.5" x14ac:dyDescent="0.2">
      <c r="A24" s="5">
        <v>19</v>
      </c>
      <c r="B24" s="9" t="s">
        <v>26</v>
      </c>
      <c r="C24" s="7" t="s">
        <v>10</v>
      </c>
      <c r="D24" s="5">
        <v>1</v>
      </c>
      <c r="E24" s="8">
        <v>250</v>
      </c>
      <c r="F24" s="5">
        <v>6</v>
      </c>
      <c r="G24" s="13">
        <f t="shared" si="0"/>
        <v>1500</v>
      </c>
    </row>
    <row r="25" spans="1:7" ht="28.5" x14ac:dyDescent="0.2">
      <c r="A25" s="5">
        <v>20</v>
      </c>
      <c r="B25" s="9" t="s">
        <v>27</v>
      </c>
      <c r="C25" s="7" t="s">
        <v>10</v>
      </c>
      <c r="D25" s="5">
        <v>1</v>
      </c>
      <c r="E25" s="8">
        <v>250</v>
      </c>
      <c r="F25" s="5">
        <v>0</v>
      </c>
      <c r="G25" s="13">
        <f t="shared" si="0"/>
        <v>0</v>
      </c>
    </row>
    <row r="26" spans="1:7" x14ac:dyDescent="0.2">
      <c r="A26" s="5">
        <v>21</v>
      </c>
      <c r="B26" s="6" t="s">
        <v>28</v>
      </c>
      <c r="C26" s="7" t="s">
        <v>10</v>
      </c>
      <c r="D26" s="5">
        <v>1</v>
      </c>
      <c r="E26" s="8">
        <v>350</v>
      </c>
      <c r="F26" s="5">
        <v>0</v>
      </c>
      <c r="G26" s="13">
        <f t="shared" si="0"/>
        <v>0</v>
      </c>
    </row>
    <row r="27" spans="1:7" x14ac:dyDescent="0.2">
      <c r="A27" s="5">
        <v>22</v>
      </c>
      <c r="B27" s="6" t="s">
        <v>29</v>
      </c>
      <c r="C27" s="7" t="s">
        <v>10</v>
      </c>
      <c r="D27" s="5">
        <v>1</v>
      </c>
      <c r="E27" s="8">
        <v>500</v>
      </c>
      <c r="F27" s="5">
        <v>0</v>
      </c>
      <c r="G27" s="13">
        <f t="shared" si="0"/>
        <v>0</v>
      </c>
    </row>
    <row r="28" spans="1:7" ht="28.5" x14ac:dyDescent="0.2">
      <c r="A28" s="5">
        <v>23</v>
      </c>
      <c r="B28" s="9" t="s">
        <v>30</v>
      </c>
      <c r="C28" s="7" t="s">
        <v>31</v>
      </c>
      <c r="D28" s="5">
        <v>1</v>
      </c>
      <c r="E28" s="8">
        <v>1000</v>
      </c>
      <c r="F28" s="5">
        <v>0</v>
      </c>
      <c r="G28" s="13">
        <f t="shared" si="0"/>
        <v>0</v>
      </c>
    </row>
    <row r="29" spans="1:7" x14ac:dyDescent="0.2">
      <c r="A29" s="23">
        <v>24</v>
      </c>
      <c r="B29" s="24" t="s">
        <v>32</v>
      </c>
      <c r="C29" s="25" t="s">
        <v>31</v>
      </c>
      <c r="D29" s="23">
        <v>1</v>
      </c>
      <c r="E29" s="26">
        <v>2000</v>
      </c>
      <c r="G29" s="27">
        <f t="shared" si="0"/>
        <v>0</v>
      </c>
    </row>
    <row r="30" spans="1:7" s="10" customFormat="1" ht="15" x14ac:dyDescent="0.2">
      <c r="A30" s="28" t="s">
        <v>106</v>
      </c>
      <c r="B30" s="28"/>
      <c r="C30" s="28"/>
      <c r="D30" s="29"/>
      <c r="E30" s="29"/>
      <c r="F30" s="29"/>
      <c r="G30" s="29"/>
    </row>
    <row r="31" spans="1:7" x14ac:dyDescent="0.2">
      <c r="A31" s="5">
        <v>1</v>
      </c>
      <c r="B31" s="6" t="s">
        <v>33</v>
      </c>
      <c r="C31" s="7" t="s">
        <v>5</v>
      </c>
      <c r="D31" s="5">
        <v>1</v>
      </c>
      <c r="E31" s="8">
        <v>310</v>
      </c>
      <c r="F31" s="5">
        <v>550</v>
      </c>
      <c r="G31" s="13">
        <f t="shared" si="0"/>
        <v>170500</v>
      </c>
    </row>
    <row r="32" spans="1:7" x14ac:dyDescent="0.2">
      <c r="A32" s="5">
        <v>2</v>
      </c>
      <c r="B32" s="6" t="s">
        <v>34</v>
      </c>
      <c r="C32" s="7" t="s">
        <v>5</v>
      </c>
      <c r="D32" s="5">
        <v>1</v>
      </c>
      <c r="E32" s="8">
        <v>430</v>
      </c>
      <c r="F32" s="5">
        <v>1</v>
      </c>
      <c r="G32" s="13">
        <f t="shared" si="0"/>
        <v>430</v>
      </c>
    </row>
    <row r="33" spans="1:7" x14ac:dyDescent="0.2">
      <c r="A33" s="5">
        <v>4</v>
      </c>
      <c r="B33" s="6" t="s">
        <v>35</v>
      </c>
      <c r="C33" s="7" t="s">
        <v>5</v>
      </c>
      <c r="D33" s="5">
        <v>1</v>
      </c>
      <c r="E33" s="8">
        <v>310</v>
      </c>
      <c r="F33" s="5">
        <v>100</v>
      </c>
      <c r="G33" s="13">
        <f t="shared" si="0"/>
        <v>31000</v>
      </c>
    </row>
    <row r="34" spans="1:7" ht="28.5" x14ac:dyDescent="0.2">
      <c r="A34" s="5">
        <v>3</v>
      </c>
      <c r="B34" s="9" t="s">
        <v>36</v>
      </c>
      <c r="C34" s="7" t="s">
        <v>5</v>
      </c>
      <c r="D34" s="5">
        <v>1</v>
      </c>
      <c r="E34" s="8">
        <v>430</v>
      </c>
      <c r="F34" s="5">
        <v>1</v>
      </c>
      <c r="G34" s="13">
        <f t="shared" si="0"/>
        <v>430</v>
      </c>
    </row>
    <row r="35" spans="1:7" x14ac:dyDescent="0.2">
      <c r="A35" s="5">
        <v>6</v>
      </c>
      <c r="B35" s="6" t="s">
        <v>37</v>
      </c>
      <c r="C35" s="7" t="s">
        <v>10</v>
      </c>
      <c r="D35" s="5">
        <v>1</v>
      </c>
      <c r="E35" s="8">
        <v>310</v>
      </c>
      <c r="F35" s="5">
        <v>0</v>
      </c>
      <c r="G35" s="13">
        <f t="shared" si="0"/>
        <v>0</v>
      </c>
    </row>
    <row r="36" spans="1:7" x14ac:dyDescent="0.2">
      <c r="A36" s="5">
        <v>5</v>
      </c>
      <c r="B36" s="6" t="s">
        <v>38</v>
      </c>
      <c r="C36" s="7" t="s">
        <v>5</v>
      </c>
      <c r="D36" s="5">
        <v>1</v>
      </c>
      <c r="E36" s="8">
        <v>430</v>
      </c>
      <c r="F36" s="5">
        <v>0</v>
      </c>
      <c r="G36" s="13">
        <f t="shared" si="0"/>
        <v>0</v>
      </c>
    </row>
    <row r="37" spans="1:7" ht="28.5" x14ac:dyDescent="0.2">
      <c r="A37" s="5">
        <v>7</v>
      </c>
      <c r="B37" s="9" t="s">
        <v>39</v>
      </c>
      <c r="C37" s="7" t="s">
        <v>5</v>
      </c>
      <c r="D37" s="5">
        <v>1</v>
      </c>
      <c r="E37" s="8">
        <v>150</v>
      </c>
      <c r="F37" s="5">
        <v>650</v>
      </c>
      <c r="G37" s="13">
        <f t="shared" si="0"/>
        <v>97500</v>
      </c>
    </row>
    <row r="38" spans="1:7" x14ac:dyDescent="0.2">
      <c r="A38" s="5">
        <v>8</v>
      </c>
      <c r="B38" s="6" t="s">
        <v>40</v>
      </c>
      <c r="C38" s="7" t="s">
        <v>5</v>
      </c>
      <c r="D38" s="5">
        <v>1</v>
      </c>
      <c r="E38" s="8">
        <v>150</v>
      </c>
      <c r="F38" s="5">
        <v>0</v>
      </c>
      <c r="G38" s="13">
        <f t="shared" si="0"/>
        <v>0</v>
      </c>
    </row>
    <row r="39" spans="1:7" x14ac:dyDescent="0.2">
      <c r="A39" s="5">
        <v>9</v>
      </c>
      <c r="B39" s="6" t="s">
        <v>41</v>
      </c>
      <c r="C39" s="7" t="s">
        <v>10</v>
      </c>
      <c r="D39" s="5">
        <v>1</v>
      </c>
      <c r="E39" s="8">
        <v>420</v>
      </c>
      <c r="F39" s="5">
        <v>7</v>
      </c>
      <c r="G39" s="13">
        <f t="shared" si="0"/>
        <v>2940</v>
      </c>
    </row>
    <row r="40" spans="1:7" x14ac:dyDescent="0.2">
      <c r="A40" s="5">
        <v>10</v>
      </c>
      <c r="B40" s="6" t="s">
        <v>42</v>
      </c>
      <c r="C40" s="7" t="s">
        <v>10</v>
      </c>
      <c r="D40" s="5">
        <v>1</v>
      </c>
      <c r="E40" s="8">
        <v>660</v>
      </c>
      <c r="F40" s="5">
        <v>5</v>
      </c>
      <c r="G40" s="13">
        <f t="shared" si="0"/>
        <v>3300</v>
      </c>
    </row>
    <row r="41" spans="1:7" x14ac:dyDescent="0.2">
      <c r="A41" s="5">
        <v>11</v>
      </c>
      <c r="B41" s="6" t="s">
        <v>20</v>
      </c>
      <c r="C41" s="7" t="s">
        <v>10</v>
      </c>
      <c r="D41" s="5">
        <v>1</v>
      </c>
      <c r="E41" s="8">
        <v>660</v>
      </c>
      <c r="F41" s="5">
        <v>0</v>
      </c>
      <c r="G41" s="13">
        <f t="shared" si="0"/>
        <v>0</v>
      </c>
    </row>
    <row r="42" spans="1:7" x14ac:dyDescent="0.2">
      <c r="A42" s="5">
        <v>12</v>
      </c>
      <c r="B42" s="6" t="s">
        <v>21</v>
      </c>
      <c r="C42" s="7" t="s">
        <v>10</v>
      </c>
      <c r="D42" s="5">
        <v>1</v>
      </c>
      <c r="E42" s="8">
        <v>660</v>
      </c>
      <c r="F42" s="5">
        <v>0</v>
      </c>
      <c r="G42" s="13">
        <f t="shared" si="0"/>
        <v>0</v>
      </c>
    </row>
    <row r="43" spans="1:7" x14ac:dyDescent="0.2">
      <c r="A43" s="23">
        <v>13</v>
      </c>
      <c r="B43" s="24" t="s">
        <v>43</v>
      </c>
      <c r="C43" s="25" t="s">
        <v>10</v>
      </c>
      <c r="D43" s="23">
        <v>1</v>
      </c>
      <c r="E43" s="26">
        <v>660</v>
      </c>
      <c r="F43" s="5">
        <v>0</v>
      </c>
      <c r="G43" s="27">
        <f t="shared" si="0"/>
        <v>0</v>
      </c>
    </row>
    <row r="44" spans="1:7" s="10" customFormat="1" ht="15" x14ac:dyDescent="0.2">
      <c r="A44" s="28" t="s">
        <v>105</v>
      </c>
      <c r="B44" s="29"/>
      <c r="C44" s="29"/>
      <c r="D44" s="29"/>
      <c r="E44" s="29"/>
      <c r="F44" s="29"/>
      <c r="G44" s="29"/>
    </row>
    <row r="45" spans="1:7" x14ac:dyDescent="0.2">
      <c r="A45" s="31">
        <v>1</v>
      </c>
      <c r="B45" s="32" t="s">
        <v>44</v>
      </c>
      <c r="C45" s="33"/>
      <c r="D45" s="34"/>
      <c r="E45" s="34"/>
      <c r="G45" s="35"/>
    </row>
    <row r="46" spans="1:7" x14ac:dyDescent="0.2">
      <c r="A46" s="5" t="s">
        <v>45</v>
      </c>
      <c r="B46" s="6" t="s">
        <v>46</v>
      </c>
      <c r="C46" s="7" t="s">
        <v>17</v>
      </c>
      <c r="D46" s="5">
        <v>1</v>
      </c>
      <c r="E46" s="8">
        <v>90</v>
      </c>
      <c r="F46" s="5">
        <v>20</v>
      </c>
      <c r="G46" s="13">
        <f t="shared" si="0"/>
        <v>1800</v>
      </c>
    </row>
    <row r="47" spans="1:7" x14ac:dyDescent="0.2">
      <c r="A47" s="5" t="s">
        <v>47</v>
      </c>
      <c r="B47" s="6" t="s">
        <v>48</v>
      </c>
      <c r="C47" s="7" t="s">
        <v>17</v>
      </c>
      <c r="D47" s="5">
        <v>1</v>
      </c>
      <c r="E47" s="8">
        <v>90</v>
      </c>
      <c r="F47" s="5">
        <v>35</v>
      </c>
      <c r="G47" s="13">
        <f t="shared" si="0"/>
        <v>3150</v>
      </c>
    </row>
    <row r="48" spans="1:7" x14ac:dyDescent="0.2">
      <c r="A48" s="5" t="s">
        <v>49</v>
      </c>
      <c r="B48" s="6" t="s">
        <v>50</v>
      </c>
      <c r="C48" s="7" t="s">
        <v>17</v>
      </c>
      <c r="D48" s="5">
        <v>1</v>
      </c>
      <c r="E48" s="8">
        <v>100</v>
      </c>
      <c r="F48" s="5">
        <v>60</v>
      </c>
      <c r="G48" s="13">
        <f t="shared" si="0"/>
        <v>6000</v>
      </c>
    </row>
    <row r="49" spans="1:7" x14ac:dyDescent="0.2">
      <c r="A49" s="5" t="s">
        <v>51</v>
      </c>
      <c r="B49" s="6" t="s">
        <v>52</v>
      </c>
      <c r="C49" s="7" t="s">
        <v>17</v>
      </c>
      <c r="D49" s="5">
        <v>1</v>
      </c>
      <c r="E49" s="8">
        <v>120</v>
      </c>
      <c r="F49" s="5">
        <v>60</v>
      </c>
      <c r="G49" s="13">
        <f t="shared" si="0"/>
        <v>7200</v>
      </c>
    </row>
    <row r="50" spans="1:7" x14ac:dyDescent="0.2">
      <c r="A50" s="5" t="s">
        <v>53</v>
      </c>
      <c r="B50" s="6" t="s">
        <v>54</v>
      </c>
      <c r="C50" s="7" t="s">
        <v>17</v>
      </c>
      <c r="D50" s="5">
        <v>1</v>
      </c>
      <c r="E50" s="8">
        <v>130</v>
      </c>
      <c r="F50" s="5">
        <v>60</v>
      </c>
      <c r="G50" s="13">
        <f t="shared" si="0"/>
        <v>7800</v>
      </c>
    </row>
    <row r="51" spans="1:7" x14ac:dyDescent="0.2">
      <c r="A51" s="5" t="s">
        <v>55</v>
      </c>
      <c r="B51" s="6" t="s">
        <v>56</v>
      </c>
      <c r="C51" s="7" t="s">
        <v>17</v>
      </c>
      <c r="D51" s="5">
        <v>1</v>
      </c>
      <c r="E51" s="8">
        <v>130</v>
      </c>
      <c r="F51" s="5">
        <v>80</v>
      </c>
      <c r="G51" s="13">
        <f t="shared" si="0"/>
        <v>10400</v>
      </c>
    </row>
    <row r="52" spans="1:7" x14ac:dyDescent="0.2">
      <c r="A52" s="5">
        <v>2</v>
      </c>
      <c r="B52" s="6" t="s">
        <v>57</v>
      </c>
      <c r="C52" s="14"/>
      <c r="D52" s="15"/>
      <c r="E52" s="15"/>
      <c r="F52" s="41"/>
      <c r="G52" s="13">
        <f t="shared" si="0"/>
        <v>0</v>
      </c>
    </row>
    <row r="53" spans="1:7" x14ac:dyDescent="0.2">
      <c r="A53" s="5" t="s">
        <v>58</v>
      </c>
      <c r="B53" s="6" t="s">
        <v>59</v>
      </c>
      <c r="C53" s="5" t="s">
        <v>17</v>
      </c>
      <c r="D53" s="5">
        <v>1</v>
      </c>
      <c r="E53" s="8">
        <v>160</v>
      </c>
      <c r="F53" s="5">
        <v>80</v>
      </c>
      <c r="G53" s="13">
        <f t="shared" si="0"/>
        <v>12800</v>
      </c>
    </row>
    <row r="54" spans="1:7" x14ac:dyDescent="0.2">
      <c r="A54" s="5" t="s">
        <v>60</v>
      </c>
      <c r="B54" s="6" t="s">
        <v>61</v>
      </c>
      <c r="C54" s="7" t="s">
        <v>17</v>
      </c>
      <c r="D54" s="5">
        <v>1</v>
      </c>
      <c r="E54" s="8">
        <v>200</v>
      </c>
      <c r="F54" s="5">
        <v>70</v>
      </c>
      <c r="G54" s="13">
        <f t="shared" si="0"/>
        <v>14000</v>
      </c>
    </row>
    <row r="55" spans="1:7" x14ac:dyDescent="0.2">
      <c r="A55" s="5" t="s">
        <v>62</v>
      </c>
      <c r="B55" s="6" t="s">
        <v>63</v>
      </c>
      <c r="C55" s="7" t="s">
        <v>17</v>
      </c>
      <c r="D55" s="5">
        <v>1</v>
      </c>
      <c r="E55" s="8">
        <v>210</v>
      </c>
      <c r="F55" s="5">
        <v>55</v>
      </c>
      <c r="G55" s="13">
        <f>F55*E55</f>
        <v>11550</v>
      </c>
    </row>
    <row r="56" spans="1:7" x14ac:dyDescent="0.2">
      <c r="A56" s="5" t="s">
        <v>64</v>
      </c>
      <c r="B56" s="6" t="s">
        <v>65</v>
      </c>
      <c r="C56" s="7" t="s">
        <v>17</v>
      </c>
      <c r="D56" s="5">
        <v>1</v>
      </c>
      <c r="E56" s="8">
        <v>240</v>
      </c>
      <c r="F56" s="41"/>
      <c r="G56" s="13">
        <f t="shared" ref="G56:G67" si="1">F56*E56</f>
        <v>0</v>
      </c>
    </row>
    <row r="57" spans="1:7" x14ac:dyDescent="0.2">
      <c r="A57" s="5">
        <v>3</v>
      </c>
      <c r="B57" s="6" t="s">
        <v>66</v>
      </c>
      <c r="C57" s="14"/>
      <c r="D57" s="15"/>
      <c r="E57" s="15"/>
      <c r="G57" s="13">
        <f t="shared" si="1"/>
        <v>0</v>
      </c>
    </row>
    <row r="58" spans="1:7" x14ac:dyDescent="0.2">
      <c r="A58" s="5" t="s">
        <v>67</v>
      </c>
      <c r="B58" s="6" t="s">
        <v>68</v>
      </c>
      <c r="C58" s="7" t="s">
        <v>17</v>
      </c>
      <c r="D58" s="5">
        <v>1</v>
      </c>
      <c r="E58" s="8">
        <v>370</v>
      </c>
      <c r="F58" s="5">
        <v>55</v>
      </c>
      <c r="G58" s="13">
        <f t="shared" si="1"/>
        <v>20350</v>
      </c>
    </row>
    <row r="59" spans="1:7" x14ac:dyDescent="0.2">
      <c r="A59" s="5" t="s">
        <v>69</v>
      </c>
      <c r="B59" s="6" t="s">
        <v>70</v>
      </c>
      <c r="C59" s="7" t="s">
        <v>17</v>
      </c>
      <c r="D59" s="5">
        <v>1</v>
      </c>
      <c r="E59" s="8">
        <v>370</v>
      </c>
      <c r="F59" s="5">
        <v>0</v>
      </c>
      <c r="G59" s="13">
        <f t="shared" si="1"/>
        <v>0</v>
      </c>
    </row>
    <row r="60" spans="1:7" x14ac:dyDescent="0.2">
      <c r="A60" s="6"/>
      <c r="B60" s="6" t="s">
        <v>71</v>
      </c>
      <c r="C60" s="7" t="s">
        <v>17</v>
      </c>
      <c r="D60" s="5">
        <v>1</v>
      </c>
      <c r="E60" s="8">
        <v>390</v>
      </c>
      <c r="F60" s="5">
        <v>0</v>
      </c>
      <c r="G60" s="13">
        <f t="shared" si="1"/>
        <v>0</v>
      </c>
    </row>
    <row r="61" spans="1:7" x14ac:dyDescent="0.2">
      <c r="A61" s="5" t="s">
        <v>72</v>
      </c>
      <c r="B61" s="6" t="s">
        <v>73</v>
      </c>
      <c r="C61" s="7" t="s">
        <v>17</v>
      </c>
      <c r="D61" s="5">
        <v>1</v>
      </c>
      <c r="E61" s="8">
        <v>420</v>
      </c>
      <c r="F61" s="5">
        <v>205</v>
      </c>
      <c r="G61" s="13">
        <f t="shared" si="1"/>
        <v>86100</v>
      </c>
    </row>
    <row r="62" spans="1:7" x14ac:dyDescent="0.2">
      <c r="A62" s="5">
        <v>5</v>
      </c>
      <c r="B62" s="6" t="s">
        <v>74</v>
      </c>
      <c r="C62" s="14"/>
      <c r="D62" s="15"/>
      <c r="E62" s="15"/>
      <c r="G62" s="13">
        <f t="shared" si="1"/>
        <v>0</v>
      </c>
    </row>
    <row r="63" spans="1:7" x14ac:dyDescent="0.2">
      <c r="A63" s="5" t="s">
        <v>75</v>
      </c>
      <c r="B63" s="6" t="s">
        <v>76</v>
      </c>
      <c r="C63" s="7" t="s">
        <v>17</v>
      </c>
      <c r="D63" s="5">
        <v>1</v>
      </c>
      <c r="E63" s="8">
        <v>680</v>
      </c>
      <c r="G63" s="13">
        <f t="shared" si="1"/>
        <v>0</v>
      </c>
    </row>
    <row r="64" spans="1:7" x14ac:dyDescent="0.2">
      <c r="A64" s="5" t="s">
        <v>77</v>
      </c>
      <c r="B64" s="6" t="s">
        <v>78</v>
      </c>
      <c r="C64" s="7" t="s">
        <v>17</v>
      </c>
      <c r="D64" s="5">
        <v>1</v>
      </c>
      <c r="E64" s="8">
        <v>700</v>
      </c>
      <c r="G64" s="13">
        <f t="shared" si="1"/>
        <v>0</v>
      </c>
    </row>
    <row r="65" spans="1:7" x14ac:dyDescent="0.2">
      <c r="A65" s="5">
        <v>6</v>
      </c>
      <c r="B65" s="6" t="s">
        <v>79</v>
      </c>
      <c r="C65" s="5" t="s">
        <v>17</v>
      </c>
      <c r="D65" s="5">
        <v>1</v>
      </c>
      <c r="E65" s="8">
        <v>800</v>
      </c>
      <c r="G65" s="13">
        <f t="shared" si="1"/>
        <v>0</v>
      </c>
    </row>
    <row r="66" spans="1:7" x14ac:dyDescent="0.2">
      <c r="A66" s="5">
        <v>7</v>
      </c>
      <c r="B66" s="6" t="s">
        <v>80</v>
      </c>
      <c r="C66" s="7" t="s">
        <v>17</v>
      </c>
      <c r="D66" s="39" t="s">
        <v>107</v>
      </c>
      <c r="E66" s="40"/>
      <c r="F66" s="30"/>
      <c r="G66" s="13">
        <f t="shared" si="1"/>
        <v>0</v>
      </c>
    </row>
    <row r="67" spans="1:7" x14ac:dyDescent="0.2">
      <c r="A67" s="5">
        <v>8</v>
      </c>
      <c r="B67" s="6" t="s">
        <v>81</v>
      </c>
      <c r="C67" s="7" t="s">
        <v>17</v>
      </c>
      <c r="D67" s="5">
        <v>1</v>
      </c>
      <c r="E67" s="8">
        <v>20</v>
      </c>
      <c r="G67" s="13">
        <f t="shared" si="1"/>
        <v>0</v>
      </c>
    </row>
    <row r="68" spans="1:7" ht="28.5" x14ac:dyDescent="0.2">
      <c r="A68" s="5">
        <v>9</v>
      </c>
      <c r="B68" s="9" t="s">
        <v>82</v>
      </c>
      <c r="C68" s="7" t="s">
        <v>17</v>
      </c>
      <c r="D68" s="5">
        <v>1</v>
      </c>
      <c r="E68" s="8">
        <v>70</v>
      </c>
      <c r="F68" s="12">
        <v>315</v>
      </c>
      <c r="G68" s="13">
        <f t="shared" ref="G68:G85" si="2">F68*E68</f>
        <v>22050</v>
      </c>
    </row>
    <row r="69" spans="1:7" ht="28.5" x14ac:dyDescent="0.2">
      <c r="A69" s="5">
        <v>10</v>
      </c>
      <c r="B69" s="9" t="s">
        <v>83</v>
      </c>
      <c r="C69" s="7" t="s">
        <v>17</v>
      </c>
      <c r="D69" s="5">
        <v>1</v>
      </c>
      <c r="E69" s="8">
        <v>130</v>
      </c>
      <c r="F69" s="12">
        <v>205</v>
      </c>
      <c r="G69" s="13">
        <f t="shared" si="2"/>
        <v>26650</v>
      </c>
    </row>
    <row r="70" spans="1:7" ht="28.5" x14ac:dyDescent="0.2">
      <c r="A70" s="5">
        <v>11</v>
      </c>
      <c r="B70" s="9" t="s">
        <v>84</v>
      </c>
      <c r="C70" s="7" t="s">
        <v>17</v>
      </c>
      <c r="D70" s="5">
        <v>1</v>
      </c>
      <c r="E70" s="8">
        <v>150</v>
      </c>
      <c r="F70" s="12">
        <v>0</v>
      </c>
      <c r="G70" s="13">
        <f t="shared" si="2"/>
        <v>0</v>
      </c>
    </row>
    <row r="71" spans="1:7" ht="28.5" x14ac:dyDescent="0.2">
      <c r="A71" s="5">
        <v>12</v>
      </c>
      <c r="B71" s="9" t="s">
        <v>85</v>
      </c>
      <c r="C71" s="7" t="s">
        <v>10</v>
      </c>
      <c r="D71" s="5">
        <v>1</v>
      </c>
      <c r="E71" s="8">
        <v>160</v>
      </c>
      <c r="F71" s="12">
        <v>10</v>
      </c>
      <c r="G71" s="13">
        <f t="shared" si="2"/>
        <v>1600</v>
      </c>
    </row>
    <row r="72" spans="1:7" ht="28.5" x14ac:dyDescent="0.2">
      <c r="A72" s="5">
        <v>13</v>
      </c>
      <c r="B72" s="9" t="s">
        <v>86</v>
      </c>
      <c r="C72" s="7" t="s">
        <v>10</v>
      </c>
      <c r="D72" s="5">
        <v>1</v>
      </c>
      <c r="E72" s="8">
        <v>270</v>
      </c>
      <c r="F72" s="12">
        <v>10</v>
      </c>
      <c r="G72" s="13">
        <f t="shared" si="2"/>
        <v>2700</v>
      </c>
    </row>
    <row r="73" spans="1:7" ht="28.5" x14ac:dyDescent="0.2">
      <c r="A73" s="5">
        <v>14</v>
      </c>
      <c r="B73" s="9" t="s">
        <v>87</v>
      </c>
      <c r="C73" s="7" t="s">
        <v>10</v>
      </c>
      <c r="D73" s="5">
        <v>1</v>
      </c>
      <c r="E73" s="8">
        <v>420</v>
      </c>
      <c r="F73" s="12">
        <v>6</v>
      </c>
      <c r="G73" s="13">
        <f t="shared" si="2"/>
        <v>2520</v>
      </c>
    </row>
    <row r="74" spans="1:7" ht="28.5" x14ac:dyDescent="0.2">
      <c r="A74" s="5">
        <v>15</v>
      </c>
      <c r="B74" s="9" t="s">
        <v>88</v>
      </c>
      <c r="C74" s="7" t="s">
        <v>10</v>
      </c>
      <c r="D74" s="5">
        <v>1</v>
      </c>
      <c r="E74" s="8">
        <v>540</v>
      </c>
      <c r="F74" s="12">
        <v>0</v>
      </c>
      <c r="G74" s="13">
        <f t="shared" si="2"/>
        <v>0</v>
      </c>
    </row>
    <row r="75" spans="1:7" x14ac:dyDescent="0.2">
      <c r="A75" s="5">
        <v>16</v>
      </c>
      <c r="B75" s="6" t="s">
        <v>89</v>
      </c>
      <c r="C75" s="5" t="s">
        <v>10</v>
      </c>
      <c r="D75" s="5">
        <v>1</v>
      </c>
      <c r="E75" s="8">
        <v>50</v>
      </c>
      <c r="F75" s="12">
        <v>8</v>
      </c>
      <c r="G75" s="13">
        <f t="shared" si="2"/>
        <v>400</v>
      </c>
    </row>
    <row r="76" spans="1:7" x14ac:dyDescent="0.2">
      <c r="A76" s="5">
        <v>17</v>
      </c>
      <c r="B76" s="6" t="s">
        <v>90</v>
      </c>
      <c r="C76" s="7" t="s">
        <v>31</v>
      </c>
      <c r="D76" s="5">
        <v>1</v>
      </c>
      <c r="E76" s="8">
        <v>10000</v>
      </c>
      <c r="F76" s="12">
        <v>24</v>
      </c>
      <c r="G76" s="13">
        <f t="shared" si="2"/>
        <v>240000</v>
      </c>
    </row>
    <row r="77" spans="1:7" x14ac:dyDescent="0.2">
      <c r="A77" s="5">
        <v>18</v>
      </c>
      <c r="B77" s="6" t="s">
        <v>91</v>
      </c>
      <c r="C77" s="7" t="s">
        <v>31</v>
      </c>
      <c r="D77" s="5">
        <v>1</v>
      </c>
      <c r="E77" s="8">
        <v>13000</v>
      </c>
      <c r="F77" s="12">
        <v>12</v>
      </c>
      <c r="G77" s="13">
        <f t="shared" si="2"/>
        <v>156000</v>
      </c>
    </row>
    <row r="78" spans="1:7" x14ac:dyDescent="0.2">
      <c r="A78" s="5">
        <v>19</v>
      </c>
      <c r="B78" s="6" t="s">
        <v>92</v>
      </c>
      <c r="C78" s="7" t="s">
        <v>31</v>
      </c>
      <c r="D78" s="5">
        <v>1</v>
      </c>
      <c r="E78" s="8">
        <v>15000</v>
      </c>
      <c r="F78" s="12">
        <v>0</v>
      </c>
      <c r="G78" s="13">
        <f t="shared" si="2"/>
        <v>0</v>
      </c>
    </row>
    <row r="79" spans="1:7" x14ac:dyDescent="0.2">
      <c r="A79" s="5">
        <v>20</v>
      </c>
      <c r="B79" s="6" t="s">
        <v>93</v>
      </c>
      <c r="C79" s="7" t="s">
        <v>31</v>
      </c>
      <c r="D79" s="5">
        <v>1</v>
      </c>
      <c r="E79" s="8">
        <v>20000</v>
      </c>
      <c r="F79" s="12">
        <v>4</v>
      </c>
      <c r="G79" s="13">
        <f t="shared" si="2"/>
        <v>80000</v>
      </c>
    </row>
    <row r="80" spans="1:7" x14ac:dyDescent="0.2">
      <c r="A80" s="5">
        <v>21</v>
      </c>
      <c r="B80" s="6" t="s">
        <v>94</v>
      </c>
      <c r="C80" s="7" t="s">
        <v>31</v>
      </c>
      <c r="D80" s="5">
        <v>1</v>
      </c>
      <c r="E80" s="8">
        <v>8800</v>
      </c>
      <c r="F80" s="12">
        <v>12</v>
      </c>
      <c r="G80" s="13">
        <f t="shared" si="2"/>
        <v>105600</v>
      </c>
    </row>
    <row r="81" spans="1:7" x14ac:dyDescent="0.2">
      <c r="A81" s="5">
        <v>22</v>
      </c>
      <c r="B81" s="6" t="s">
        <v>95</v>
      </c>
      <c r="C81" s="7" t="s">
        <v>31</v>
      </c>
      <c r="D81" s="5">
        <v>1</v>
      </c>
      <c r="E81" s="8">
        <v>10000</v>
      </c>
      <c r="F81" s="12">
        <v>6</v>
      </c>
      <c r="G81" s="13">
        <f t="shared" si="2"/>
        <v>60000</v>
      </c>
    </row>
    <row r="82" spans="1:7" x14ac:dyDescent="0.2">
      <c r="A82" s="5">
        <v>23</v>
      </c>
      <c r="B82" s="6" t="s">
        <v>96</v>
      </c>
      <c r="C82" s="7" t="s">
        <v>31</v>
      </c>
      <c r="D82" s="5">
        <v>1</v>
      </c>
      <c r="E82" s="8">
        <v>12000</v>
      </c>
      <c r="F82" s="12">
        <v>0</v>
      </c>
      <c r="G82" s="13">
        <f t="shared" si="2"/>
        <v>0</v>
      </c>
    </row>
    <row r="83" spans="1:7" x14ac:dyDescent="0.2">
      <c r="A83" s="5">
        <v>24</v>
      </c>
      <c r="B83" s="6" t="s">
        <v>97</v>
      </c>
      <c r="C83" s="7" t="s">
        <v>31</v>
      </c>
      <c r="D83" s="5">
        <v>1</v>
      </c>
      <c r="E83" s="8">
        <v>13000</v>
      </c>
      <c r="F83" s="12">
        <v>0</v>
      </c>
      <c r="G83" s="13">
        <f t="shared" si="2"/>
        <v>0</v>
      </c>
    </row>
    <row r="84" spans="1:7" x14ac:dyDescent="0.2">
      <c r="A84" s="5">
        <v>25</v>
      </c>
      <c r="B84" s="6" t="s">
        <v>98</v>
      </c>
      <c r="C84" s="7" t="s">
        <v>10</v>
      </c>
      <c r="D84" s="5">
        <v>1</v>
      </c>
      <c r="E84" s="8">
        <v>500</v>
      </c>
      <c r="F84" s="12">
        <v>50</v>
      </c>
      <c r="G84" s="13">
        <f t="shared" si="2"/>
        <v>25000</v>
      </c>
    </row>
    <row r="85" spans="1:7" x14ac:dyDescent="0.2">
      <c r="A85" s="5">
        <v>26</v>
      </c>
      <c r="B85" s="6" t="s">
        <v>99</v>
      </c>
      <c r="C85" s="7" t="s">
        <v>5</v>
      </c>
      <c r="D85" s="5">
        <v>1</v>
      </c>
      <c r="E85" s="8">
        <v>70</v>
      </c>
      <c r="F85" s="12">
        <v>520</v>
      </c>
      <c r="G85" s="13">
        <f t="shared" si="2"/>
        <v>36400</v>
      </c>
    </row>
    <row r="86" spans="1:7" x14ac:dyDescent="0.2">
      <c r="A86" s="36"/>
      <c r="B86" s="37"/>
      <c r="C86" s="37"/>
      <c r="D86" s="37"/>
      <c r="E86" s="37"/>
      <c r="F86" s="37"/>
      <c r="G86" s="38">
        <f>SUM(G5:G85)</f>
        <v>1677660</v>
      </c>
    </row>
  </sheetData>
  <mergeCells count="9">
    <mergeCell ref="A86:F86"/>
    <mergeCell ref="D66:F66"/>
    <mergeCell ref="C57:E57"/>
    <mergeCell ref="C62:E62"/>
    <mergeCell ref="C45:E45"/>
    <mergeCell ref="C52:E52"/>
    <mergeCell ref="A4:G4"/>
    <mergeCell ref="A30:G30"/>
    <mergeCell ref="A44:G44"/>
  </mergeCells>
  <pageMargins left="0.75" right="0.75" top="1" bottom="1" header="0.5" footer="0.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abSelected="1" topLeftCell="A25" workbookViewId="0">
      <selection activeCell="B38" sqref="B38"/>
    </sheetView>
  </sheetViews>
  <sheetFormatPr defaultRowHeight="14.25" x14ac:dyDescent="0.2"/>
  <cols>
    <col min="1" max="1" width="4.85546875" style="1" customWidth="1"/>
    <col min="2" max="2" width="79.28515625" style="2" customWidth="1"/>
    <col min="3" max="3" width="9" style="3" customWidth="1"/>
    <col min="4" max="4" width="8.42578125" style="11" customWidth="1"/>
    <col min="5" max="5" width="12.7109375" style="4" customWidth="1"/>
    <col min="6" max="6" width="9.140625" style="3"/>
    <col min="7" max="7" width="13.140625" style="3" customWidth="1"/>
    <col min="8" max="16384" width="9.140625" style="3"/>
  </cols>
  <sheetData>
    <row r="3" spans="1:7" s="16" customFormat="1" ht="12.75" x14ac:dyDescent="0.2">
      <c r="A3" s="17" t="s">
        <v>103</v>
      </c>
      <c r="B3" s="18" t="s">
        <v>1</v>
      </c>
      <c r="C3" s="17" t="s">
        <v>2</v>
      </c>
      <c r="D3" s="17" t="s">
        <v>3</v>
      </c>
      <c r="E3" s="19" t="s">
        <v>100</v>
      </c>
      <c r="F3" s="18" t="s">
        <v>101</v>
      </c>
      <c r="G3" s="18" t="s">
        <v>102</v>
      </c>
    </row>
    <row r="4" spans="1:7" s="10" customFormat="1" ht="15" x14ac:dyDescent="0.2">
      <c r="A4" s="20" t="s">
        <v>104</v>
      </c>
      <c r="B4" s="21"/>
      <c r="C4" s="21"/>
      <c r="D4" s="22"/>
      <c r="E4" s="22"/>
      <c r="F4" s="22"/>
      <c r="G4" s="22"/>
    </row>
    <row r="5" spans="1:7" x14ac:dyDescent="0.2">
      <c r="A5" s="5">
        <v>1</v>
      </c>
      <c r="B5" s="6" t="s">
        <v>4</v>
      </c>
      <c r="C5" s="7" t="s">
        <v>5</v>
      </c>
      <c r="D5" s="5">
        <v>1</v>
      </c>
      <c r="E5" s="8">
        <v>310</v>
      </c>
      <c r="F5" s="5">
        <v>690</v>
      </c>
      <c r="G5" s="13">
        <f>F5*E5</f>
        <v>213900</v>
      </c>
    </row>
    <row r="6" spans="1:7" ht="28.5" x14ac:dyDescent="0.2">
      <c r="A6" s="5">
        <v>2</v>
      </c>
      <c r="B6" s="9" t="s">
        <v>6</v>
      </c>
      <c r="C6" s="7" t="s">
        <v>5</v>
      </c>
      <c r="D6" s="5">
        <v>1</v>
      </c>
      <c r="E6" s="8">
        <v>430</v>
      </c>
      <c r="F6" s="5">
        <v>1</v>
      </c>
      <c r="G6" s="13">
        <f t="shared" ref="G6:G32" si="0">F6*E6</f>
        <v>430</v>
      </c>
    </row>
    <row r="7" spans="1:7" x14ac:dyDescent="0.2">
      <c r="A7" s="5">
        <v>3</v>
      </c>
      <c r="B7" s="6" t="s">
        <v>7</v>
      </c>
      <c r="C7" s="7" t="s">
        <v>5</v>
      </c>
      <c r="D7" s="5">
        <v>1</v>
      </c>
      <c r="E7" s="8">
        <v>310</v>
      </c>
      <c r="F7" s="5">
        <v>300</v>
      </c>
      <c r="G7" s="13">
        <f t="shared" si="0"/>
        <v>93000</v>
      </c>
    </row>
    <row r="8" spans="1:7" ht="28.5" x14ac:dyDescent="0.2">
      <c r="A8" s="5">
        <v>4</v>
      </c>
      <c r="B8" s="9" t="s">
        <v>8</v>
      </c>
      <c r="C8" s="7" t="s">
        <v>5</v>
      </c>
      <c r="D8" s="5">
        <v>1</v>
      </c>
      <c r="E8" s="8">
        <v>430</v>
      </c>
      <c r="F8" s="5">
        <v>1</v>
      </c>
      <c r="G8" s="13">
        <f t="shared" si="0"/>
        <v>430</v>
      </c>
    </row>
    <row r="9" spans="1:7" x14ac:dyDescent="0.2">
      <c r="A9" s="5">
        <v>5</v>
      </c>
      <c r="B9" s="6" t="s">
        <v>9</v>
      </c>
      <c r="C9" s="7" t="s">
        <v>10</v>
      </c>
      <c r="D9" s="5">
        <v>1</v>
      </c>
      <c r="E9" s="8">
        <v>310</v>
      </c>
      <c r="F9" s="5">
        <v>1</v>
      </c>
      <c r="G9" s="13">
        <f t="shared" si="0"/>
        <v>310</v>
      </c>
    </row>
    <row r="10" spans="1:7" x14ac:dyDescent="0.2">
      <c r="A10" s="5">
        <v>6</v>
      </c>
      <c r="B10" s="6" t="s">
        <v>12</v>
      </c>
      <c r="C10" s="7" t="s">
        <v>5</v>
      </c>
      <c r="D10" s="5">
        <v>1</v>
      </c>
      <c r="E10" s="8">
        <v>100</v>
      </c>
      <c r="F10" s="5">
        <v>600</v>
      </c>
      <c r="G10" s="13">
        <f t="shared" si="0"/>
        <v>60000</v>
      </c>
    </row>
    <row r="11" spans="1:7" x14ac:dyDescent="0.2">
      <c r="A11" s="5">
        <v>7</v>
      </c>
      <c r="B11" s="6" t="s">
        <v>13</v>
      </c>
      <c r="C11" s="7" t="s">
        <v>5</v>
      </c>
      <c r="D11" s="5">
        <v>1</v>
      </c>
      <c r="E11" s="8">
        <v>150</v>
      </c>
      <c r="F11" s="5">
        <v>390</v>
      </c>
      <c r="G11" s="13">
        <f t="shared" si="0"/>
        <v>58500</v>
      </c>
    </row>
    <row r="12" spans="1:7" x14ac:dyDescent="0.2">
      <c r="A12" s="5">
        <v>8</v>
      </c>
      <c r="B12" s="6" t="s">
        <v>23</v>
      </c>
      <c r="C12" s="7" t="s">
        <v>10</v>
      </c>
      <c r="D12" s="5">
        <v>1</v>
      </c>
      <c r="E12" s="8">
        <v>70</v>
      </c>
      <c r="F12" s="5">
        <v>6</v>
      </c>
      <c r="G12" s="13">
        <f t="shared" si="0"/>
        <v>420</v>
      </c>
    </row>
    <row r="13" spans="1:7" ht="28.5" x14ac:dyDescent="0.2">
      <c r="A13" s="5">
        <v>9</v>
      </c>
      <c r="B13" s="9" t="s">
        <v>24</v>
      </c>
      <c r="C13" s="7" t="s">
        <v>10</v>
      </c>
      <c r="D13" s="5">
        <v>1</v>
      </c>
      <c r="E13" s="8">
        <v>200</v>
      </c>
      <c r="F13" s="5">
        <v>5</v>
      </c>
      <c r="G13" s="13">
        <f t="shared" si="0"/>
        <v>1000</v>
      </c>
    </row>
    <row r="14" spans="1:7" ht="28.5" x14ac:dyDescent="0.2">
      <c r="A14" s="5">
        <v>10</v>
      </c>
      <c r="B14" s="9" t="s">
        <v>25</v>
      </c>
      <c r="C14" s="7" t="s">
        <v>10</v>
      </c>
      <c r="D14" s="5">
        <v>1</v>
      </c>
      <c r="E14" s="8">
        <v>250</v>
      </c>
      <c r="F14" s="5">
        <v>8</v>
      </c>
      <c r="G14" s="13">
        <f t="shared" si="0"/>
        <v>2000</v>
      </c>
    </row>
    <row r="15" spans="1:7" ht="28.5" x14ac:dyDescent="0.2">
      <c r="A15" s="5">
        <v>11</v>
      </c>
      <c r="B15" s="9" t="s">
        <v>26</v>
      </c>
      <c r="C15" s="7" t="s">
        <v>10</v>
      </c>
      <c r="D15" s="5">
        <v>1</v>
      </c>
      <c r="E15" s="8">
        <v>250</v>
      </c>
      <c r="F15" s="5">
        <v>6</v>
      </c>
      <c r="G15" s="13">
        <f t="shared" si="0"/>
        <v>1500</v>
      </c>
    </row>
    <row r="16" spans="1:7" s="10" customFormat="1" ht="15" x14ac:dyDescent="0.2">
      <c r="A16" s="28" t="s">
        <v>106</v>
      </c>
      <c r="B16" s="28"/>
      <c r="C16" s="28"/>
      <c r="D16" s="29"/>
      <c r="E16" s="29"/>
      <c r="F16" s="29"/>
      <c r="G16" s="29"/>
    </row>
    <row r="17" spans="1:7" x14ac:dyDescent="0.2">
      <c r="A17" s="5">
        <v>1</v>
      </c>
      <c r="B17" s="6" t="s">
        <v>33</v>
      </c>
      <c r="C17" s="7" t="s">
        <v>5</v>
      </c>
      <c r="D17" s="5">
        <v>1</v>
      </c>
      <c r="E17" s="8">
        <v>310</v>
      </c>
      <c r="F17" s="5">
        <v>550</v>
      </c>
      <c r="G17" s="13">
        <f t="shared" si="0"/>
        <v>170500</v>
      </c>
    </row>
    <row r="18" spans="1:7" x14ac:dyDescent="0.2">
      <c r="A18" s="5">
        <v>2</v>
      </c>
      <c r="B18" s="6" t="s">
        <v>34</v>
      </c>
      <c r="C18" s="7" t="s">
        <v>5</v>
      </c>
      <c r="D18" s="5">
        <v>1</v>
      </c>
      <c r="E18" s="8">
        <v>430</v>
      </c>
      <c r="F18" s="5">
        <v>1</v>
      </c>
      <c r="G18" s="13">
        <f t="shared" si="0"/>
        <v>430</v>
      </c>
    </row>
    <row r="19" spans="1:7" x14ac:dyDescent="0.2">
      <c r="A19" s="5">
        <v>3</v>
      </c>
      <c r="B19" s="6" t="s">
        <v>35</v>
      </c>
      <c r="C19" s="7" t="s">
        <v>5</v>
      </c>
      <c r="D19" s="5">
        <v>1</v>
      </c>
      <c r="E19" s="8">
        <v>310</v>
      </c>
      <c r="F19" s="5">
        <v>100</v>
      </c>
      <c r="G19" s="13">
        <f t="shared" si="0"/>
        <v>31000</v>
      </c>
    </row>
    <row r="20" spans="1:7" ht="28.5" x14ac:dyDescent="0.2">
      <c r="A20" s="5">
        <v>4</v>
      </c>
      <c r="B20" s="9" t="s">
        <v>36</v>
      </c>
      <c r="C20" s="7" t="s">
        <v>5</v>
      </c>
      <c r="D20" s="5">
        <v>1</v>
      </c>
      <c r="E20" s="8">
        <v>430</v>
      </c>
      <c r="F20" s="5">
        <v>1</v>
      </c>
      <c r="G20" s="13">
        <f t="shared" si="0"/>
        <v>430</v>
      </c>
    </row>
    <row r="21" spans="1:7" ht="28.5" x14ac:dyDescent="0.2">
      <c r="A21" s="5">
        <v>5</v>
      </c>
      <c r="B21" s="9" t="s">
        <v>39</v>
      </c>
      <c r="C21" s="7" t="s">
        <v>5</v>
      </c>
      <c r="D21" s="5">
        <v>1</v>
      </c>
      <c r="E21" s="8">
        <v>150</v>
      </c>
      <c r="F21" s="5">
        <v>650</v>
      </c>
      <c r="G21" s="13">
        <f t="shared" si="0"/>
        <v>97500</v>
      </c>
    </row>
    <row r="22" spans="1:7" x14ac:dyDescent="0.2">
      <c r="A22" s="5">
        <v>6</v>
      </c>
      <c r="B22" s="6" t="s">
        <v>41</v>
      </c>
      <c r="C22" s="7" t="s">
        <v>10</v>
      </c>
      <c r="D22" s="5">
        <v>1</v>
      </c>
      <c r="E22" s="8">
        <v>420</v>
      </c>
      <c r="F22" s="5">
        <v>7</v>
      </c>
      <c r="G22" s="13">
        <f t="shared" si="0"/>
        <v>2940</v>
      </c>
    </row>
    <row r="23" spans="1:7" x14ac:dyDescent="0.2">
      <c r="A23" s="5">
        <v>7</v>
      </c>
      <c r="B23" s="6" t="s">
        <v>42</v>
      </c>
      <c r="C23" s="7" t="s">
        <v>10</v>
      </c>
      <c r="D23" s="5">
        <v>1</v>
      </c>
      <c r="E23" s="8">
        <v>660</v>
      </c>
      <c r="F23" s="5">
        <v>5</v>
      </c>
      <c r="G23" s="13">
        <f t="shared" si="0"/>
        <v>3300</v>
      </c>
    </row>
    <row r="24" spans="1:7" s="10" customFormat="1" ht="15" x14ac:dyDescent="0.2">
      <c r="A24" s="28" t="s">
        <v>105</v>
      </c>
      <c r="B24" s="29"/>
      <c r="C24" s="29"/>
      <c r="D24" s="29"/>
      <c r="E24" s="29"/>
      <c r="F24" s="29"/>
      <c r="G24" s="29"/>
    </row>
    <row r="25" spans="1:7" x14ac:dyDescent="0.2">
      <c r="A25" s="5">
        <v>1</v>
      </c>
      <c r="B25" s="6" t="s">
        <v>46</v>
      </c>
      <c r="C25" s="7" t="s">
        <v>17</v>
      </c>
      <c r="D25" s="5">
        <v>1</v>
      </c>
      <c r="E25" s="8">
        <v>90</v>
      </c>
      <c r="F25" s="5">
        <v>20</v>
      </c>
      <c r="G25" s="13">
        <f t="shared" si="0"/>
        <v>1800</v>
      </c>
    </row>
    <row r="26" spans="1:7" x14ac:dyDescent="0.2">
      <c r="A26" s="5">
        <v>2</v>
      </c>
      <c r="B26" s="6" t="s">
        <v>48</v>
      </c>
      <c r="C26" s="7" t="s">
        <v>17</v>
      </c>
      <c r="D26" s="5">
        <v>1</v>
      </c>
      <c r="E26" s="8">
        <v>90</v>
      </c>
      <c r="F26" s="5">
        <v>35</v>
      </c>
      <c r="G26" s="13">
        <f t="shared" si="0"/>
        <v>3150</v>
      </c>
    </row>
    <row r="27" spans="1:7" x14ac:dyDescent="0.2">
      <c r="A27" s="5">
        <v>3</v>
      </c>
      <c r="B27" s="6" t="s">
        <v>50</v>
      </c>
      <c r="C27" s="7" t="s">
        <v>17</v>
      </c>
      <c r="D27" s="5">
        <v>1</v>
      </c>
      <c r="E27" s="8">
        <v>100</v>
      </c>
      <c r="F27" s="5">
        <v>60</v>
      </c>
      <c r="G27" s="13">
        <f t="shared" si="0"/>
        <v>6000</v>
      </c>
    </row>
    <row r="28" spans="1:7" x14ac:dyDescent="0.2">
      <c r="A28" s="5">
        <v>4</v>
      </c>
      <c r="B28" s="6" t="s">
        <v>52</v>
      </c>
      <c r="C28" s="7" t="s">
        <v>17</v>
      </c>
      <c r="D28" s="5">
        <v>1</v>
      </c>
      <c r="E28" s="8">
        <v>120</v>
      </c>
      <c r="F28" s="5">
        <v>60</v>
      </c>
      <c r="G28" s="13">
        <f t="shared" si="0"/>
        <v>7200</v>
      </c>
    </row>
    <row r="29" spans="1:7" x14ac:dyDescent="0.2">
      <c r="A29" s="5">
        <v>5</v>
      </c>
      <c r="B29" s="6" t="s">
        <v>54</v>
      </c>
      <c r="C29" s="7" t="s">
        <v>17</v>
      </c>
      <c r="D29" s="5">
        <v>1</v>
      </c>
      <c r="E29" s="8">
        <v>130</v>
      </c>
      <c r="F29" s="5">
        <v>60</v>
      </c>
      <c r="G29" s="13">
        <f t="shared" si="0"/>
        <v>7800</v>
      </c>
    </row>
    <row r="30" spans="1:7" x14ac:dyDescent="0.2">
      <c r="A30" s="5">
        <v>6</v>
      </c>
      <c r="B30" s="6" t="s">
        <v>56</v>
      </c>
      <c r="C30" s="7" t="s">
        <v>17</v>
      </c>
      <c r="D30" s="5">
        <v>1</v>
      </c>
      <c r="E30" s="8">
        <v>130</v>
      </c>
      <c r="F30" s="5">
        <v>80</v>
      </c>
      <c r="G30" s="13">
        <f t="shared" si="0"/>
        <v>10400</v>
      </c>
    </row>
    <row r="31" spans="1:7" x14ac:dyDescent="0.2">
      <c r="A31" s="5">
        <v>7</v>
      </c>
      <c r="B31" s="6" t="s">
        <v>59</v>
      </c>
      <c r="C31" s="5" t="s">
        <v>17</v>
      </c>
      <c r="D31" s="5">
        <v>1</v>
      </c>
      <c r="E31" s="8">
        <v>160</v>
      </c>
      <c r="F31" s="5">
        <v>80</v>
      </c>
      <c r="G31" s="13">
        <f t="shared" si="0"/>
        <v>12800</v>
      </c>
    </row>
    <row r="32" spans="1:7" x14ac:dyDescent="0.2">
      <c r="A32" s="5">
        <v>8</v>
      </c>
      <c r="B32" s="6" t="s">
        <v>61</v>
      </c>
      <c r="C32" s="7" t="s">
        <v>17</v>
      </c>
      <c r="D32" s="5">
        <v>1</v>
      </c>
      <c r="E32" s="8">
        <v>200</v>
      </c>
      <c r="F32" s="5">
        <v>70</v>
      </c>
      <c r="G32" s="13">
        <f t="shared" si="0"/>
        <v>14000</v>
      </c>
    </row>
    <row r="33" spans="1:7" x14ac:dyDescent="0.2">
      <c r="A33" s="5">
        <v>9</v>
      </c>
      <c r="B33" s="6" t="s">
        <v>63</v>
      </c>
      <c r="C33" s="7" t="s">
        <v>17</v>
      </c>
      <c r="D33" s="5">
        <v>1</v>
      </c>
      <c r="E33" s="8">
        <v>210</v>
      </c>
      <c r="F33" s="5">
        <v>55</v>
      </c>
      <c r="G33" s="13">
        <f>F33*E33</f>
        <v>11550</v>
      </c>
    </row>
    <row r="34" spans="1:7" x14ac:dyDescent="0.2">
      <c r="A34" s="5">
        <v>10</v>
      </c>
      <c r="B34" s="6" t="s">
        <v>68</v>
      </c>
      <c r="C34" s="7" t="s">
        <v>17</v>
      </c>
      <c r="D34" s="5">
        <v>1</v>
      </c>
      <c r="E34" s="8">
        <v>370</v>
      </c>
      <c r="F34" s="5">
        <v>55</v>
      </c>
      <c r="G34" s="13">
        <f t="shared" ref="G34:G48" si="1">F34*E34</f>
        <v>20350</v>
      </c>
    </row>
    <row r="35" spans="1:7" x14ac:dyDescent="0.2">
      <c r="A35" s="5">
        <v>11</v>
      </c>
      <c r="B35" s="6" t="s">
        <v>73</v>
      </c>
      <c r="C35" s="7" t="s">
        <v>17</v>
      </c>
      <c r="D35" s="5">
        <v>1</v>
      </c>
      <c r="E35" s="8">
        <v>420</v>
      </c>
      <c r="F35" s="5">
        <v>205</v>
      </c>
      <c r="G35" s="13">
        <f t="shared" si="1"/>
        <v>86100</v>
      </c>
    </row>
    <row r="36" spans="1:7" ht="28.5" x14ac:dyDescent="0.2">
      <c r="A36" s="5">
        <v>12</v>
      </c>
      <c r="B36" s="9" t="s">
        <v>82</v>
      </c>
      <c r="C36" s="7" t="s">
        <v>17</v>
      </c>
      <c r="D36" s="5">
        <v>1</v>
      </c>
      <c r="E36" s="8">
        <v>70</v>
      </c>
      <c r="F36" s="12">
        <v>315</v>
      </c>
      <c r="G36" s="13">
        <f t="shared" si="1"/>
        <v>22050</v>
      </c>
    </row>
    <row r="37" spans="1:7" ht="28.5" x14ac:dyDescent="0.2">
      <c r="A37" s="5">
        <v>13</v>
      </c>
      <c r="B37" s="9" t="s">
        <v>83</v>
      </c>
      <c r="C37" s="7" t="s">
        <v>17</v>
      </c>
      <c r="D37" s="5">
        <v>1</v>
      </c>
      <c r="E37" s="8">
        <v>130</v>
      </c>
      <c r="F37" s="12">
        <v>205</v>
      </c>
      <c r="G37" s="13">
        <f t="shared" si="1"/>
        <v>26650</v>
      </c>
    </row>
    <row r="38" spans="1:7" ht="28.5" x14ac:dyDescent="0.2">
      <c r="A38" s="5">
        <v>14</v>
      </c>
      <c r="B38" s="9" t="s">
        <v>85</v>
      </c>
      <c r="C38" s="7" t="s">
        <v>10</v>
      </c>
      <c r="D38" s="5">
        <v>1</v>
      </c>
      <c r="E38" s="8">
        <v>160</v>
      </c>
      <c r="F38" s="12">
        <v>10</v>
      </c>
      <c r="G38" s="13">
        <f t="shared" si="1"/>
        <v>1600</v>
      </c>
    </row>
    <row r="39" spans="1:7" ht="28.5" x14ac:dyDescent="0.2">
      <c r="A39" s="5">
        <v>15</v>
      </c>
      <c r="B39" s="9" t="s">
        <v>86</v>
      </c>
      <c r="C39" s="7" t="s">
        <v>10</v>
      </c>
      <c r="D39" s="5">
        <v>1</v>
      </c>
      <c r="E39" s="8">
        <v>270</v>
      </c>
      <c r="F39" s="12">
        <v>10</v>
      </c>
      <c r="G39" s="13">
        <f t="shared" si="1"/>
        <v>2700</v>
      </c>
    </row>
    <row r="40" spans="1:7" ht="28.5" x14ac:dyDescent="0.2">
      <c r="A40" s="5">
        <v>16</v>
      </c>
      <c r="B40" s="9" t="s">
        <v>87</v>
      </c>
      <c r="C40" s="7" t="s">
        <v>10</v>
      </c>
      <c r="D40" s="5">
        <v>1</v>
      </c>
      <c r="E40" s="8">
        <v>420</v>
      </c>
      <c r="F40" s="12">
        <v>6</v>
      </c>
      <c r="G40" s="13">
        <f t="shared" si="1"/>
        <v>2520</v>
      </c>
    </row>
    <row r="41" spans="1:7" x14ac:dyDescent="0.2">
      <c r="A41" s="5">
        <v>17</v>
      </c>
      <c r="B41" s="6" t="s">
        <v>89</v>
      </c>
      <c r="C41" s="5" t="s">
        <v>10</v>
      </c>
      <c r="D41" s="5">
        <v>1</v>
      </c>
      <c r="E41" s="8">
        <v>50</v>
      </c>
      <c r="F41" s="12">
        <v>8</v>
      </c>
      <c r="G41" s="13">
        <f t="shared" si="1"/>
        <v>400</v>
      </c>
    </row>
    <row r="42" spans="1:7" x14ac:dyDescent="0.2">
      <c r="A42" s="5">
        <v>18</v>
      </c>
      <c r="B42" s="6" t="s">
        <v>90</v>
      </c>
      <c r="C42" s="7" t="s">
        <v>31</v>
      </c>
      <c r="D42" s="5">
        <v>1</v>
      </c>
      <c r="E42" s="8">
        <v>10000</v>
      </c>
      <c r="F42" s="12">
        <v>24</v>
      </c>
      <c r="G42" s="13">
        <f t="shared" si="1"/>
        <v>240000</v>
      </c>
    </row>
    <row r="43" spans="1:7" x14ac:dyDescent="0.2">
      <c r="A43" s="5">
        <v>19</v>
      </c>
      <c r="B43" s="6" t="s">
        <v>91</v>
      </c>
      <c r="C43" s="7" t="s">
        <v>31</v>
      </c>
      <c r="D43" s="5">
        <v>1</v>
      </c>
      <c r="E43" s="8">
        <v>13000</v>
      </c>
      <c r="F43" s="12">
        <v>12</v>
      </c>
      <c r="G43" s="13">
        <f t="shared" si="1"/>
        <v>156000</v>
      </c>
    </row>
    <row r="44" spans="1:7" x14ac:dyDescent="0.2">
      <c r="A44" s="5">
        <v>20</v>
      </c>
      <c r="B44" s="6" t="s">
        <v>93</v>
      </c>
      <c r="C44" s="7" t="s">
        <v>31</v>
      </c>
      <c r="D44" s="5">
        <v>1</v>
      </c>
      <c r="E44" s="8">
        <v>20000</v>
      </c>
      <c r="F44" s="12">
        <v>4</v>
      </c>
      <c r="G44" s="13">
        <f t="shared" si="1"/>
        <v>80000</v>
      </c>
    </row>
    <row r="45" spans="1:7" x14ac:dyDescent="0.2">
      <c r="A45" s="5">
        <v>21</v>
      </c>
      <c r="B45" s="6" t="s">
        <v>94</v>
      </c>
      <c r="C45" s="7" t="s">
        <v>31</v>
      </c>
      <c r="D45" s="5">
        <v>1</v>
      </c>
      <c r="E45" s="8">
        <v>8800</v>
      </c>
      <c r="F45" s="12">
        <v>12</v>
      </c>
      <c r="G45" s="13">
        <f t="shared" si="1"/>
        <v>105600</v>
      </c>
    </row>
    <row r="46" spans="1:7" x14ac:dyDescent="0.2">
      <c r="A46" s="5">
        <v>22</v>
      </c>
      <c r="B46" s="6" t="s">
        <v>95</v>
      </c>
      <c r="C46" s="7" t="s">
        <v>31</v>
      </c>
      <c r="D46" s="5">
        <v>1</v>
      </c>
      <c r="E46" s="8">
        <v>10000</v>
      </c>
      <c r="F46" s="12">
        <v>6</v>
      </c>
      <c r="G46" s="13">
        <f t="shared" si="1"/>
        <v>60000</v>
      </c>
    </row>
    <row r="47" spans="1:7" x14ac:dyDescent="0.2">
      <c r="A47" s="5">
        <v>23</v>
      </c>
      <c r="B47" s="6" t="s">
        <v>98</v>
      </c>
      <c r="C47" s="7" t="s">
        <v>10</v>
      </c>
      <c r="D47" s="5">
        <v>1</v>
      </c>
      <c r="E47" s="8">
        <v>500</v>
      </c>
      <c r="F47" s="12">
        <v>50</v>
      </c>
      <c r="G47" s="13">
        <f t="shared" si="1"/>
        <v>25000</v>
      </c>
    </row>
    <row r="48" spans="1:7" x14ac:dyDescent="0.2">
      <c r="A48" s="5">
        <v>24</v>
      </c>
      <c r="B48" s="6" t="s">
        <v>111</v>
      </c>
      <c r="C48" s="7" t="s">
        <v>5</v>
      </c>
      <c r="D48" s="5">
        <v>1</v>
      </c>
      <c r="E48" s="8">
        <v>70</v>
      </c>
      <c r="F48" s="12">
        <v>520</v>
      </c>
      <c r="G48" s="13">
        <f t="shared" si="1"/>
        <v>36400</v>
      </c>
    </row>
    <row r="49" spans="1:7" x14ac:dyDescent="0.2">
      <c r="A49" s="28" t="s">
        <v>108</v>
      </c>
      <c r="B49" s="42"/>
      <c r="C49" s="42"/>
      <c r="D49" s="42"/>
      <c r="E49" s="42"/>
      <c r="F49" s="42"/>
      <c r="G49" s="38">
        <f>SUM(G5:G48)</f>
        <v>1677660</v>
      </c>
    </row>
  </sheetData>
  <mergeCells count="4">
    <mergeCell ref="A49:F49"/>
    <mergeCell ref="A4:G4"/>
    <mergeCell ref="A16:G16"/>
    <mergeCell ref="A24:G24"/>
  </mergeCells>
  <pageMargins left="0.75" right="0.75" top="1" bottom="1" header="0.5" footer="0.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48"/>
  <sheetViews>
    <sheetView topLeftCell="A19" workbookViewId="0">
      <selection activeCell="B33" sqref="B33"/>
    </sheetView>
  </sheetViews>
  <sheetFormatPr defaultRowHeight="14.25" x14ac:dyDescent="0.2"/>
  <cols>
    <col min="1" max="1" width="4.28515625" style="1" customWidth="1"/>
    <col min="2" max="2" width="79.28515625" style="2" customWidth="1"/>
    <col min="3" max="3" width="8.7109375" style="3" customWidth="1"/>
    <col min="4" max="4" width="9.140625" style="3"/>
    <col min="5" max="5" width="13.140625" style="45" customWidth="1"/>
    <col min="6" max="6" width="14.85546875" style="45" customWidth="1"/>
    <col min="7" max="16384" width="9.140625" style="3"/>
  </cols>
  <sheetData>
    <row r="3" spans="1:6" s="16" customFormat="1" ht="38.25" x14ac:dyDescent="0.2">
      <c r="A3" s="17" t="s">
        <v>103</v>
      </c>
      <c r="B3" s="18" t="s">
        <v>1</v>
      </c>
      <c r="C3" s="17" t="s">
        <v>2</v>
      </c>
      <c r="D3" s="18" t="s">
        <v>101</v>
      </c>
      <c r="E3" s="44" t="s">
        <v>109</v>
      </c>
      <c r="F3" s="44" t="s">
        <v>110</v>
      </c>
    </row>
    <row r="4" spans="1:6" s="10" customFormat="1" ht="15" x14ac:dyDescent="0.2">
      <c r="A4" s="20" t="s">
        <v>104</v>
      </c>
      <c r="B4" s="21"/>
      <c r="C4" s="21"/>
      <c r="D4" s="22"/>
      <c r="E4" s="22"/>
      <c r="F4" s="46"/>
    </row>
    <row r="5" spans="1:6" x14ac:dyDescent="0.2">
      <c r="A5" s="5">
        <v>1</v>
      </c>
      <c r="B5" s="6" t="s">
        <v>4</v>
      </c>
      <c r="C5" s="7" t="s">
        <v>5</v>
      </c>
      <c r="D5" s="5">
        <v>690</v>
      </c>
      <c r="E5" s="43">
        <v>42807</v>
      </c>
      <c r="F5" s="43"/>
    </row>
    <row r="6" spans="1:6" ht="28.5" x14ac:dyDescent="0.2">
      <c r="A6" s="5">
        <v>2</v>
      </c>
      <c r="B6" s="9" t="s">
        <v>6</v>
      </c>
      <c r="C6" s="7" t="s">
        <v>5</v>
      </c>
      <c r="D6" s="5">
        <v>1</v>
      </c>
      <c r="E6" s="43">
        <v>42807</v>
      </c>
      <c r="F6" s="43"/>
    </row>
    <row r="7" spans="1:6" x14ac:dyDescent="0.2">
      <c r="A7" s="5">
        <v>3</v>
      </c>
      <c r="B7" s="6" t="s">
        <v>7</v>
      </c>
      <c r="C7" s="7" t="s">
        <v>5</v>
      </c>
      <c r="D7" s="5">
        <v>300</v>
      </c>
      <c r="E7" s="43">
        <v>42807</v>
      </c>
      <c r="F7" s="43"/>
    </row>
    <row r="8" spans="1:6" ht="28.5" x14ac:dyDescent="0.2">
      <c r="A8" s="5">
        <v>4</v>
      </c>
      <c r="B8" s="9" t="s">
        <v>8</v>
      </c>
      <c r="C8" s="7" t="s">
        <v>5</v>
      </c>
      <c r="D8" s="5">
        <v>1</v>
      </c>
      <c r="E8" s="43">
        <v>42807</v>
      </c>
      <c r="F8" s="43"/>
    </row>
    <row r="9" spans="1:6" x14ac:dyDescent="0.2">
      <c r="A9" s="5">
        <v>5</v>
      </c>
      <c r="B9" s="6" t="s">
        <v>9</v>
      </c>
      <c r="C9" s="7" t="s">
        <v>10</v>
      </c>
      <c r="D9" s="5">
        <v>1</v>
      </c>
      <c r="E9" s="43">
        <v>42807</v>
      </c>
      <c r="F9" s="43"/>
    </row>
    <row r="10" spans="1:6" x14ac:dyDescent="0.2">
      <c r="A10" s="5">
        <v>6</v>
      </c>
      <c r="B10" s="6" t="s">
        <v>12</v>
      </c>
      <c r="C10" s="7" t="s">
        <v>5</v>
      </c>
      <c r="D10" s="5">
        <v>600</v>
      </c>
      <c r="E10" s="43">
        <v>42807</v>
      </c>
      <c r="F10" s="43"/>
    </row>
    <row r="11" spans="1:6" x14ac:dyDescent="0.2">
      <c r="A11" s="5">
        <v>7</v>
      </c>
      <c r="B11" s="6" t="s">
        <v>13</v>
      </c>
      <c r="C11" s="7" t="s">
        <v>5</v>
      </c>
      <c r="D11" s="5">
        <v>390</v>
      </c>
      <c r="E11" s="43">
        <v>42807</v>
      </c>
      <c r="F11" s="43"/>
    </row>
    <row r="12" spans="1:6" x14ac:dyDescent="0.2">
      <c r="A12" s="5">
        <v>8</v>
      </c>
      <c r="B12" s="6" t="s">
        <v>23</v>
      </c>
      <c r="C12" s="7" t="s">
        <v>10</v>
      </c>
      <c r="D12" s="5">
        <v>6</v>
      </c>
      <c r="E12" s="43">
        <v>42807</v>
      </c>
      <c r="F12" s="43"/>
    </row>
    <row r="13" spans="1:6" ht="28.5" x14ac:dyDescent="0.2">
      <c r="A13" s="5">
        <v>9</v>
      </c>
      <c r="B13" s="9" t="s">
        <v>24</v>
      </c>
      <c r="C13" s="7" t="s">
        <v>10</v>
      </c>
      <c r="D13" s="5">
        <v>5</v>
      </c>
      <c r="E13" s="43">
        <v>42807</v>
      </c>
      <c r="F13" s="43"/>
    </row>
    <row r="14" spans="1:6" ht="28.5" x14ac:dyDescent="0.2">
      <c r="A14" s="5">
        <v>10</v>
      </c>
      <c r="B14" s="9" t="s">
        <v>25</v>
      </c>
      <c r="C14" s="7" t="s">
        <v>10</v>
      </c>
      <c r="D14" s="5">
        <v>8</v>
      </c>
      <c r="E14" s="43">
        <v>42807</v>
      </c>
      <c r="F14" s="43"/>
    </row>
    <row r="15" spans="1:6" ht="28.5" x14ac:dyDescent="0.2">
      <c r="A15" s="5">
        <v>11</v>
      </c>
      <c r="B15" s="9" t="s">
        <v>26</v>
      </c>
      <c r="C15" s="7" t="s">
        <v>10</v>
      </c>
      <c r="D15" s="5">
        <v>6</v>
      </c>
      <c r="E15" s="43">
        <v>42807</v>
      </c>
      <c r="F15" s="43"/>
    </row>
    <row r="16" spans="1:6" s="10" customFormat="1" ht="15" x14ac:dyDescent="0.2">
      <c r="A16" s="28" t="s">
        <v>106</v>
      </c>
      <c r="B16" s="28"/>
      <c r="C16" s="28"/>
      <c r="D16" s="29"/>
      <c r="E16" s="29"/>
      <c r="F16" s="46"/>
    </row>
    <row r="17" spans="1:6" x14ac:dyDescent="0.2">
      <c r="A17" s="5">
        <v>1</v>
      </c>
      <c r="B17" s="6" t="s">
        <v>33</v>
      </c>
      <c r="C17" s="7" t="s">
        <v>5</v>
      </c>
      <c r="D17" s="5">
        <v>550</v>
      </c>
      <c r="E17" s="43">
        <v>42807</v>
      </c>
      <c r="F17" s="43"/>
    </row>
    <row r="18" spans="1:6" x14ac:dyDescent="0.2">
      <c r="A18" s="5">
        <v>2</v>
      </c>
      <c r="B18" s="6" t="s">
        <v>34</v>
      </c>
      <c r="C18" s="7" t="s">
        <v>5</v>
      </c>
      <c r="D18" s="5">
        <v>1</v>
      </c>
      <c r="E18" s="43">
        <v>42807</v>
      </c>
      <c r="F18" s="43"/>
    </row>
    <row r="19" spans="1:6" x14ac:dyDescent="0.2">
      <c r="A19" s="5">
        <v>3</v>
      </c>
      <c r="B19" s="6" t="s">
        <v>35</v>
      </c>
      <c r="C19" s="7" t="s">
        <v>5</v>
      </c>
      <c r="D19" s="5">
        <v>100</v>
      </c>
      <c r="E19" s="43">
        <v>42807</v>
      </c>
      <c r="F19" s="43"/>
    </row>
    <row r="20" spans="1:6" ht="28.5" x14ac:dyDescent="0.2">
      <c r="A20" s="5">
        <v>4</v>
      </c>
      <c r="B20" s="9" t="s">
        <v>36</v>
      </c>
      <c r="C20" s="7" t="s">
        <v>5</v>
      </c>
      <c r="D20" s="5">
        <v>1</v>
      </c>
      <c r="E20" s="43">
        <v>42807</v>
      </c>
      <c r="F20" s="43"/>
    </row>
    <row r="21" spans="1:6" ht="28.5" x14ac:dyDescent="0.2">
      <c r="A21" s="5">
        <v>5</v>
      </c>
      <c r="B21" s="9" t="s">
        <v>39</v>
      </c>
      <c r="C21" s="7" t="s">
        <v>5</v>
      </c>
      <c r="D21" s="5">
        <v>650</v>
      </c>
      <c r="E21" s="43">
        <v>42807</v>
      </c>
      <c r="F21" s="43"/>
    </row>
    <row r="22" spans="1:6" x14ac:dyDescent="0.2">
      <c r="A22" s="5">
        <v>6</v>
      </c>
      <c r="B22" s="6" t="s">
        <v>41</v>
      </c>
      <c r="C22" s="7" t="s">
        <v>10</v>
      </c>
      <c r="D22" s="5">
        <v>7</v>
      </c>
      <c r="E22" s="43">
        <v>42807</v>
      </c>
      <c r="F22" s="43"/>
    </row>
    <row r="23" spans="1:6" x14ac:dyDescent="0.2">
      <c r="A23" s="5">
        <v>7</v>
      </c>
      <c r="B23" s="6" t="s">
        <v>42</v>
      </c>
      <c r="C23" s="7" t="s">
        <v>10</v>
      </c>
      <c r="D23" s="5">
        <v>5</v>
      </c>
      <c r="E23" s="43">
        <v>42807</v>
      </c>
      <c r="F23" s="43"/>
    </row>
    <row r="24" spans="1:6" s="10" customFormat="1" ht="15" x14ac:dyDescent="0.2">
      <c r="A24" s="28" t="s">
        <v>105</v>
      </c>
      <c r="B24" s="29"/>
      <c r="C24" s="29"/>
      <c r="D24" s="29"/>
      <c r="E24" s="29"/>
      <c r="F24" s="46"/>
    </row>
    <row r="25" spans="1:6" x14ac:dyDescent="0.2">
      <c r="A25" s="5">
        <v>1</v>
      </c>
      <c r="B25" s="6" t="s">
        <v>46</v>
      </c>
      <c r="C25" s="7" t="s">
        <v>17</v>
      </c>
      <c r="D25" s="5">
        <v>20</v>
      </c>
      <c r="E25" s="43">
        <v>42807</v>
      </c>
      <c r="F25" s="43"/>
    </row>
    <row r="26" spans="1:6" x14ac:dyDescent="0.2">
      <c r="A26" s="31">
        <v>2</v>
      </c>
      <c r="B26" s="6" t="s">
        <v>48</v>
      </c>
      <c r="C26" s="7" t="s">
        <v>17</v>
      </c>
      <c r="D26" s="5">
        <v>35</v>
      </c>
      <c r="E26" s="43">
        <v>42807</v>
      </c>
      <c r="F26" s="43"/>
    </row>
    <row r="27" spans="1:6" x14ac:dyDescent="0.2">
      <c r="A27" s="5">
        <v>3</v>
      </c>
      <c r="B27" s="6" t="s">
        <v>50</v>
      </c>
      <c r="C27" s="7" t="s">
        <v>17</v>
      </c>
      <c r="D27" s="5">
        <v>60</v>
      </c>
      <c r="E27" s="43">
        <v>42807</v>
      </c>
      <c r="F27" s="43"/>
    </row>
    <row r="28" spans="1:6" x14ac:dyDescent="0.2">
      <c r="A28" s="31">
        <v>4</v>
      </c>
      <c r="B28" s="6" t="s">
        <v>52</v>
      </c>
      <c r="C28" s="7" t="s">
        <v>17</v>
      </c>
      <c r="D28" s="5">
        <v>60</v>
      </c>
      <c r="E28" s="43">
        <v>42807</v>
      </c>
      <c r="F28" s="43"/>
    </row>
    <row r="29" spans="1:6" x14ac:dyDescent="0.2">
      <c r="A29" s="5">
        <v>5</v>
      </c>
      <c r="B29" s="6" t="s">
        <v>54</v>
      </c>
      <c r="C29" s="7" t="s">
        <v>17</v>
      </c>
      <c r="D29" s="5">
        <v>60</v>
      </c>
      <c r="E29" s="43">
        <v>42807</v>
      </c>
      <c r="F29" s="43"/>
    </row>
    <row r="30" spans="1:6" x14ac:dyDescent="0.2">
      <c r="A30" s="31">
        <v>6</v>
      </c>
      <c r="B30" s="6" t="s">
        <v>56</v>
      </c>
      <c r="C30" s="7" t="s">
        <v>17</v>
      </c>
      <c r="D30" s="5">
        <v>80</v>
      </c>
      <c r="E30" s="43">
        <v>42807</v>
      </c>
      <c r="F30" s="43"/>
    </row>
    <row r="31" spans="1:6" x14ac:dyDescent="0.2">
      <c r="A31" s="5">
        <v>7</v>
      </c>
      <c r="B31" s="6" t="s">
        <v>59</v>
      </c>
      <c r="C31" s="5" t="s">
        <v>17</v>
      </c>
      <c r="D31" s="5">
        <v>80</v>
      </c>
      <c r="E31" s="43">
        <v>42807</v>
      </c>
      <c r="F31" s="43"/>
    </row>
    <row r="32" spans="1:6" x14ac:dyDescent="0.2">
      <c r="A32" s="31">
        <v>8</v>
      </c>
      <c r="B32" s="6" t="s">
        <v>61</v>
      </c>
      <c r="C32" s="7" t="s">
        <v>17</v>
      </c>
      <c r="D32" s="5">
        <v>70</v>
      </c>
      <c r="E32" s="43">
        <v>42807</v>
      </c>
      <c r="F32" s="43"/>
    </row>
    <row r="33" spans="1:6" x14ac:dyDescent="0.2">
      <c r="A33" s="5">
        <v>9</v>
      </c>
      <c r="B33" s="6" t="s">
        <v>63</v>
      </c>
      <c r="C33" s="7" t="s">
        <v>17</v>
      </c>
      <c r="D33" s="5">
        <v>55</v>
      </c>
      <c r="E33" s="43">
        <v>42807</v>
      </c>
      <c r="F33" s="43"/>
    </row>
    <row r="34" spans="1:6" x14ac:dyDescent="0.2">
      <c r="A34" s="31">
        <v>10</v>
      </c>
      <c r="B34" s="6" t="s">
        <v>68</v>
      </c>
      <c r="C34" s="7" t="s">
        <v>17</v>
      </c>
      <c r="D34" s="5">
        <v>55</v>
      </c>
      <c r="E34" s="43">
        <v>42807</v>
      </c>
      <c r="F34" s="43"/>
    </row>
    <row r="35" spans="1:6" x14ac:dyDescent="0.2">
      <c r="A35" s="5">
        <v>11</v>
      </c>
      <c r="B35" s="6" t="s">
        <v>73</v>
      </c>
      <c r="C35" s="7" t="s">
        <v>17</v>
      </c>
      <c r="D35" s="5">
        <v>205</v>
      </c>
      <c r="E35" s="43">
        <v>42807</v>
      </c>
      <c r="F35" s="43"/>
    </row>
    <row r="36" spans="1:6" ht="28.5" x14ac:dyDescent="0.2">
      <c r="A36" s="31">
        <v>12</v>
      </c>
      <c r="B36" s="9" t="s">
        <v>82</v>
      </c>
      <c r="C36" s="7" t="s">
        <v>17</v>
      </c>
      <c r="D36" s="12">
        <v>315</v>
      </c>
      <c r="E36" s="43">
        <v>42807</v>
      </c>
      <c r="F36" s="43"/>
    </row>
    <row r="37" spans="1:6" ht="28.5" x14ac:dyDescent="0.2">
      <c r="A37" s="5">
        <v>13</v>
      </c>
      <c r="B37" s="9" t="s">
        <v>83</v>
      </c>
      <c r="C37" s="7" t="s">
        <v>17</v>
      </c>
      <c r="D37" s="12">
        <v>205</v>
      </c>
      <c r="E37" s="43">
        <v>42807</v>
      </c>
      <c r="F37" s="43"/>
    </row>
    <row r="38" spans="1:6" ht="28.5" x14ac:dyDescent="0.2">
      <c r="A38" s="31">
        <v>14</v>
      </c>
      <c r="B38" s="9" t="s">
        <v>85</v>
      </c>
      <c r="C38" s="7" t="s">
        <v>10</v>
      </c>
      <c r="D38" s="12">
        <v>10</v>
      </c>
      <c r="E38" s="43">
        <v>42807</v>
      </c>
      <c r="F38" s="43"/>
    </row>
    <row r="39" spans="1:6" ht="28.5" x14ac:dyDescent="0.2">
      <c r="A39" s="5">
        <v>15</v>
      </c>
      <c r="B39" s="9" t="s">
        <v>86</v>
      </c>
      <c r="C39" s="7" t="s">
        <v>10</v>
      </c>
      <c r="D39" s="12">
        <v>10</v>
      </c>
      <c r="E39" s="43">
        <v>42807</v>
      </c>
      <c r="F39" s="43"/>
    </row>
    <row r="40" spans="1:6" ht="28.5" x14ac:dyDescent="0.2">
      <c r="A40" s="31">
        <v>16</v>
      </c>
      <c r="B40" s="9" t="s">
        <v>87</v>
      </c>
      <c r="C40" s="7" t="s">
        <v>10</v>
      </c>
      <c r="D40" s="12">
        <v>6</v>
      </c>
      <c r="E40" s="43">
        <v>42807</v>
      </c>
      <c r="F40" s="43"/>
    </row>
    <row r="41" spans="1:6" x14ac:dyDescent="0.2">
      <c r="A41" s="5">
        <v>17</v>
      </c>
      <c r="B41" s="6" t="s">
        <v>89</v>
      </c>
      <c r="C41" s="5" t="s">
        <v>10</v>
      </c>
      <c r="D41" s="12">
        <v>8</v>
      </c>
      <c r="E41" s="43">
        <v>42807</v>
      </c>
      <c r="F41" s="43"/>
    </row>
    <row r="42" spans="1:6" x14ac:dyDescent="0.2">
      <c r="A42" s="31">
        <v>18</v>
      </c>
      <c r="B42" s="6" t="s">
        <v>90</v>
      </c>
      <c r="C42" s="7" t="s">
        <v>31</v>
      </c>
      <c r="D42" s="12">
        <v>24</v>
      </c>
      <c r="E42" s="43">
        <v>42807</v>
      </c>
      <c r="F42" s="43"/>
    </row>
    <row r="43" spans="1:6" x14ac:dyDescent="0.2">
      <c r="A43" s="5">
        <v>19</v>
      </c>
      <c r="B43" s="6" t="s">
        <v>91</v>
      </c>
      <c r="C43" s="7" t="s">
        <v>31</v>
      </c>
      <c r="D43" s="12">
        <v>12</v>
      </c>
      <c r="E43" s="43">
        <v>42807</v>
      </c>
      <c r="F43" s="43"/>
    </row>
    <row r="44" spans="1:6" x14ac:dyDescent="0.2">
      <c r="A44" s="31">
        <v>20</v>
      </c>
      <c r="B44" s="6" t="s">
        <v>93</v>
      </c>
      <c r="C44" s="7" t="s">
        <v>31</v>
      </c>
      <c r="D44" s="12">
        <v>4</v>
      </c>
      <c r="E44" s="43">
        <v>42807</v>
      </c>
      <c r="F44" s="43"/>
    </row>
    <row r="45" spans="1:6" x14ac:dyDescent="0.2">
      <c r="A45" s="5">
        <v>21</v>
      </c>
      <c r="B45" s="6" t="s">
        <v>94</v>
      </c>
      <c r="C45" s="7" t="s">
        <v>31</v>
      </c>
      <c r="D45" s="12">
        <v>12</v>
      </c>
      <c r="E45" s="43">
        <v>42807</v>
      </c>
      <c r="F45" s="43"/>
    </row>
    <row r="46" spans="1:6" x14ac:dyDescent="0.2">
      <c r="A46" s="31">
        <v>22</v>
      </c>
      <c r="B46" s="6" t="s">
        <v>95</v>
      </c>
      <c r="C46" s="7" t="s">
        <v>31</v>
      </c>
      <c r="D46" s="12">
        <v>6</v>
      </c>
      <c r="E46" s="43">
        <v>42807</v>
      </c>
      <c r="F46" s="43"/>
    </row>
    <row r="47" spans="1:6" x14ac:dyDescent="0.2">
      <c r="A47" s="5">
        <v>23</v>
      </c>
      <c r="B47" s="6" t="s">
        <v>98</v>
      </c>
      <c r="C47" s="7" t="s">
        <v>10</v>
      </c>
      <c r="D47" s="12">
        <v>50</v>
      </c>
      <c r="E47" s="43">
        <v>42807</v>
      </c>
      <c r="F47" s="43"/>
    </row>
    <row r="48" spans="1:6" x14ac:dyDescent="0.2">
      <c r="A48" s="31">
        <v>24</v>
      </c>
      <c r="B48" s="6" t="s">
        <v>99</v>
      </c>
      <c r="C48" s="7" t="s">
        <v>5</v>
      </c>
      <c r="D48" s="12">
        <v>520</v>
      </c>
      <c r="E48" s="43">
        <v>42807</v>
      </c>
      <c r="F48" s="43"/>
    </row>
  </sheetData>
  <mergeCells count="3">
    <mergeCell ref="A4:E4"/>
    <mergeCell ref="A16:E16"/>
    <mergeCell ref="A24:E24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Общая смета работ </vt:lpstr>
      <vt:lpstr>Смета работ с объемами</vt:lpstr>
      <vt:lpstr>График выполнения работ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Spart</dc:creator>
  <cp:lastModifiedBy>Spart</cp:lastModifiedBy>
  <dcterms:created xsi:type="dcterms:W3CDTF">2017-01-10T13:18:17Z</dcterms:created>
  <dcterms:modified xsi:type="dcterms:W3CDTF">2017-03-09T16:46:55Z</dcterms:modified>
</cp:coreProperties>
</file>