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tabaevDM\Desktop\Для запроса цен\"/>
    </mc:Choice>
  </mc:AlternateContent>
  <bookViews>
    <workbookView xWindow="0" yWindow="0" windowWidth="28800" windowHeight="12435"/>
  </bookViews>
  <sheets>
    <sheet name="В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C19" i="1"/>
  <c r="H18" i="1"/>
  <c r="C18" i="1"/>
  <c r="H17" i="1"/>
  <c r="H16" i="1"/>
  <c r="H15" i="1"/>
  <c r="E15" i="1"/>
  <c r="H14" i="1"/>
  <c r="H13" i="1"/>
  <c r="H12" i="1"/>
  <c r="E12" i="1"/>
  <c r="H11" i="1"/>
  <c r="E9" i="1"/>
  <c r="C9" i="1"/>
  <c r="H9" i="1" s="1"/>
  <c r="E8" i="1"/>
  <c r="H7" i="1"/>
  <c r="E7" i="1"/>
  <c r="C7" i="1"/>
  <c r="H6" i="1"/>
  <c r="H28" i="1" s="1"/>
  <c r="C6" i="1"/>
  <c r="H5" i="1"/>
  <c r="E5" i="1"/>
  <c r="H4" i="1"/>
</calcChain>
</file>

<file path=xl/sharedStrings.xml><?xml version="1.0" encoding="utf-8"?>
<sst xmlns="http://schemas.openxmlformats.org/spreadsheetml/2006/main" count="87" uniqueCount="37">
  <si>
    <t>Работы</t>
  </si>
  <si>
    <t>Наименование</t>
  </si>
  <si>
    <t>Объем</t>
  </si>
  <si>
    <t>Ед.изм.</t>
  </si>
  <si>
    <t>Ед.изм</t>
  </si>
  <si>
    <t>Цена</t>
  </si>
  <si>
    <t>Сумма</t>
  </si>
  <si>
    <t>Демонтаж старого патио (деревянная конструкция 5х3)</t>
  </si>
  <si>
    <t>м.кв.</t>
  </si>
  <si>
    <t xml:space="preserve"> -</t>
  </si>
  <si>
    <t>Заливка фундамента под существующим ограждением (сейчас залиты тумбы под стойки, нужно сделать ленту)</t>
  </si>
  <si>
    <t>м.п.</t>
  </si>
  <si>
    <t>м.куб.</t>
  </si>
  <si>
    <t>Снять слой грунта, выровнять (отметка -15 см)</t>
  </si>
  <si>
    <t>Засыпка плодородным грунтом под газон и огород (слой 10 см)</t>
  </si>
  <si>
    <t>Засыпка плодородным грунтом под кусты (слой 10 см)</t>
  </si>
  <si>
    <t>Засыпка песком (слой 5 см)</t>
  </si>
  <si>
    <t>Укладка изолирующего материала под терассной доской и дорожками в огороде (чтобы не росла трава)</t>
  </si>
  <si>
    <t>Устройство вазонов</t>
  </si>
  <si>
    <t>Устройство основания для мангала</t>
  </si>
  <si>
    <t>Устройство забора с соседом высотой 1,5 м. на ленточном фундаменте (типа fensys)</t>
  </si>
  <si>
    <t>Монтаж дождеприемников ливневки</t>
  </si>
  <si>
    <t>шт.</t>
  </si>
  <si>
    <t>Укладка щебня (гранитного) слоем в 5 см</t>
  </si>
  <si>
    <t>Заливка тумб для опор каркаса террасной доски (диаметр 30 см, глубина не менее 0,5 м) приведено ориентировочное количество</t>
  </si>
  <si>
    <t>Укладка терассной доски (включая лаги)</t>
  </si>
  <si>
    <t>Укладка ступеней из терассной доски</t>
  </si>
  <si>
    <t>Укладка труб (3 шт по 22 м) для проводов под парковкой</t>
  </si>
  <si>
    <t>п.м.</t>
  </si>
  <si>
    <t>Выравнивание существующего ограждения длиной 13.7 м вдоль парковки (столбы покосились, калитка не фиксируется)</t>
  </si>
  <si>
    <t>Окраска существующего ограждения</t>
  </si>
  <si>
    <t>Переделать ворота в существующем ограждении ("заглушить" существующие ворота)</t>
  </si>
  <si>
    <t>Вывоз мусора и лишнего грунта</t>
  </si>
  <si>
    <t>конт.</t>
  </si>
  <si>
    <t>ИТОГО</t>
  </si>
  <si>
    <t>Укладка брусчатки</t>
  </si>
  <si>
    <t>Подготовка поверхности под укладку брусчатки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</si>
</sst>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2" xfId="0" applyNumberFormat="1" applyBorder="1"/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B13" sqref="B13"/>
    </sheetView>
  </sheetViews>
  <sheetFormatPr defaultRowHeight="15" x14ac:dyDescent="0.25"/>
  <cols>
    <col min="2" max="2" width="55.140625" style="15" customWidth="1"/>
    <col min="3" max="3" width="11.5703125" style="16" customWidth="1"/>
    <col min="4" max="6" width="10.5703125" style="16" customWidth="1"/>
    <col min="7" max="7" width="11.85546875" customWidth="1"/>
    <col min="8" max="8" width="13.7109375" customWidth="1"/>
  </cols>
  <sheetData>
    <row r="2" spans="2:8" ht="18.75" x14ac:dyDescent="0.25">
      <c r="B2" s="18" t="s">
        <v>0</v>
      </c>
      <c r="C2" s="18"/>
      <c r="D2" s="18"/>
      <c r="E2" s="18"/>
      <c r="F2" s="18"/>
      <c r="G2" s="18"/>
      <c r="H2" s="18"/>
    </row>
    <row r="3" spans="2:8" x14ac:dyDescent="0.25">
      <c r="B3" s="1" t="s">
        <v>1</v>
      </c>
      <c r="C3" s="2" t="s">
        <v>2</v>
      </c>
      <c r="D3" s="2" t="s">
        <v>3</v>
      </c>
      <c r="E3" s="2" t="s">
        <v>2</v>
      </c>
      <c r="F3" s="2" t="s">
        <v>4</v>
      </c>
      <c r="G3" s="3" t="s">
        <v>5</v>
      </c>
      <c r="H3" s="3" t="s">
        <v>6</v>
      </c>
    </row>
    <row r="4" spans="2:8" x14ac:dyDescent="0.25">
      <c r="B4" s="4" t="s">
        <v>7</v>
      </c>
      <c r="C4" s="5">
        <v>13.8</v>
      </c>
      <c r="D4" s="6" t="s">
        <v>8</v>
      </c>
      <c r="E4" s="7" t="s">
        <v>9</v>
      </c>
      <c r="F4" s="6" t="s">
        <v>9</v>
      </c>
      <c r="G4" s="8">
        <v>0</v>
      </c>
      <c r="H4" s="8">
        <f>C4*G4</f>
        <v>0</v>
      </c>
    </row>
    <row r="5" spans="2:8" ht="30" x14ac:dyDescent="0.25">
      <c r="B5" s="4" t="s">
        <v>10</v>
      </c>
      <c r="C5" s="5">
        <v>13</v>
      </c>
      <c r="D5" s="6" t="s">
        <v>11</v>
      </c>
      <c r="E5" s="7">
        <f>0.5*0.3*C5</f>
        <v>1.95</v>
      </c>
      <c r="F5" s="6" t="s">
        <v>12</v>
      </c>
      <c r="G5" s="8">
        <v>0</v>
      </c>
      <c r="H5" s="8">
        <f t="shared" ref="H5:H27" si="0">C5*G5</f>
        <v>0</v>
      </c>
    </row>
    <row r="6" spans="2:8" x14ac:dyDescent="0.25">
      <c r="B6" s="4" t="s">
        <v>13</v>
      </c>
      <c r="C6" s="5">
        <f>18+7+81+25+14+4+80</f>
        <v>229</v>
      </c>
      <c r="D6" s="6" t="s">
        <v>8</v>
      </c>
      <c r="E6" s="7" t="s">
        <v>9</v>
      </c>
      <c r="F6" s="6" t="s">
        <v>9</v>
      </c>
      <c r="G6" s="8">
        <v>0</v>
      </c>
      <c r="H6" s="8">
        <f t="shared" si="0"/>
        <v>0</v>
      </c>
    </row>
    <row r="7" spans="2:8" ht="30" x14ac:dyDescent="0.25">
      <c r="B7" s="4" t="s">
        <v>14</v>
      </c>
      <c r="C7" s="5">
        <f>89.81</f>
        <v>89.81</v>
      </c>
      <c r="D7" s="6" t="s">
        <v>8</v>
      </c>
      <c r="E7" s="7">
        <f>C7*0.1</f>
        <v>8.9809999999999999</v>
      </c>
      <c r="F7" s="6" t="s">
        <v>12</v>
      </c>
      <c r="G7" s="8">
        <v>0</v>
      </c>
      <c r="H7" s="8">
        <f t="shared" si="0"/>
        <v>0</v>
      </c>
    </row>
    <row r="8" spans="2:8" x14ac:dyDescent="0.25">
      <c r="B8" s="4" t="s">
        <v>15</v>
      </c>
      <c r="C8" s="5">
        <v>19</v>
      </c>
      <c r="D8" s="6" t="s">
        <v>8</v>
      </c>
      <c r="E8" s="7">
        <f>C8*0.1</f>
        <v>1.9000000000000001</v>
      </c>
      <c r="F8" s="6" t="s">
        <v>12</v>
      </c>
      <c r="G8" s="8"/>
      <c r="H8" s="8"/>
    </row>
    <row r="9" spans="2:8" x14ac:dyDescent="0.25">
      <c r="B9" s="4" t="s">
        <v>16</v>
      </c>
      <c r="C9" s="5">
        <f>C8+C7</f>
        <v>108.81</v>
      </c>
      <c r="D9" s="6" t="s">
        <v>8</v>
      </c>
      <c r="E9" s="7">
        <f>C9*0.05</f>
        <v>5.4405000000000001</v>
      </c>
      <c r="F9" s="6" t="s">
        <v>12</v>
      </c>
      <c r="G9" s="8">
        <v>0</v>
      </c>
      <c r="H9" s="8">
        <f t="shared" si="0"/>
        <v>0</v>
      </c>
    </row>
    <row r="10" spans="2:8" ht="30" x14ac:dyDescent="0.25">
      <c r="B10" s="4" t="s">
        <v>17</v>
      </c>
      <c r="C10" s="5">
        <v>45</v>
      </c>
      <c r="D10" s="6" t="s">
        <v>8</v>
      </c>
      <c r="E10" s="7" t="s">
        <v>9</v>
      </c>
      <c r="F10" s="6" t="s">
        <v>9</v>
      </c>
      <c r="G10" s="8"/>
      <c r="H10" s="8"/>
    </row>
    <row r="11" spans="2:8" x14ac:dyDescent="0.25">
      <c r="B11" s="4" t="s">
        <v>18</v>
      </c>
      <c r="C11" s="5">
        <v>8.1999999999999993</v>
      </c>
      <c r="D11" s="6" t="s">
        <v>11</v>
      </c>
      <c r="E11" s="7"/>
      <c r="F11" s="6"/>
      <c r="G11" s="8">
        <v>0</v>
      </c>
      <c r="H11" s="8">
        <f t="shared" si="0"/>
        <v>0</v>
      </c>
    </row>
    <row r="12" spans="2:8" x14ac:dyDescent="0.25">
      <c r="B12" s="4" t="s">
        <v>19</v>
      </c>
      <c r="C12" s="5">
        <v>0.75</v>
      </c>
      <c r="D12" s="6" t="s">
        <v>8</v>
      </c>
      <c r="E12" s="7">
        <f>C12*0.5</f>
        <v>0.375</v>
      </c>
      <c r="F12" s="6" t="s">
        <v>12</v>
      </c>
      <c r="G12" s="8">
        <v>0</v>
      </c>
      <c r="H12" s="8">
        <f t="shared" si="0"/>
        <v>0</v>
      </c>
    </row>
    <row r="13" spans="2:8" s="14" customFormat="1" ht="30" x14ac:dyDescent="0.25">
      <c r="B13" s="9" t="s">
        <v>20</v>
      </c>
      <c r="C13" s="10">
        <v>9.5</v>
      </c>
      <c r="D13" s="11" t="s">
        <v>11</v>
      </c>
      <c r="E13" s="12" t="s">
        <v>9</v>
      </c>
      <c r="F13" s="11" t="s">
        <v>9</v>
      </c>
      <c r="G13" s="13">
        <v>0</v>
      </c>
      <c r="H13" s="13">
        <f t="shared" si="0"/>
        <v>0</v>
      </c>
    </row>
    <row r="14" spans="2:8" s="14" customFormat="1" x14ac:dyDescent="0.25">
      <c r="B14" s="9" t="s">
        <v>21</v>
      </c>
      <c r="C14" s="10">
        <v>3</v>
      </c>
      <c r="D14" s="11" t="s">
        <v>22</v>
      </c>
      <c r="E14" s="12" t="s">
        <v>9</v>
      </c>
      <c r="F14" s="11" t="s">
        <v>9</v>
      </c>
      <c r="G14" s="13">
        <v>0</v>
      </c>
      <c r="H14" s="13">
        <f t="shared" si="0"/>
        <v>0</v>
      </c>
    </row>
    <row r="15" spans="2:8" s="14" customFormat="1" x14ac:dyDescent="0.25">
      <c r="B15" s="9" t="s">
        <v>23</v>
      </c>
      <c r="C15" s="10">
        <v>30.4</v>
      </c>
      <c r="D15" s="11" t="s">
        <v>8</v>
      </c>
      <c r="E15" s="12">
        <f>C15*0.05</f>
        <v>1.52</v>
      </c>
      <c r="F15" s="11" t="s">
        <v>12</v>
      </c>
      <c r="G15" s="13">
        <v>0</v>
      </c>
      <c r="H15" s="13">
        <f t="shared" si="0"/>
        <v>0</v>
      </c>
    </row>
    <row r="16" spans="2:8" s="14" customFormat="1" ht="45" x14ac:dyDescent="0.25">
      <c r="B16" s="9" t="s">
        <v>24</v>
      </c>
      <c r="C16" s="10">
        <v>20</v>
      </c>
      <c r="D16" s="11" t="s">
        <v>22</v>
      </c>
      <c r="E16" s="12" t="s">
        <v>9</v>
      </c>
      <c r="F16" s="11" t="s">
        <v>9</v>
      </c>
      <c r="G16" s="13">
        <v>0</v>
      </c>
      <c r="H16" s="13">
        <f t="shared" si="0"/>
        <v>0</v>
      </c>
    </row>
    <row r="17" spans="2:8" s="14" customFormat="1" x14ac:dyDescent="0.25">
      <c r="B17" s="9" t="s">
        <v>25</v>
      </c>
      <c r="C17" s="10">
        <v>70.489999999999995</v>
      </c>
      <c r="D17" s="11" t="s">
        <v>8</v>
      </c>
      <c r="E17" s="12" t="s">
        <v>9</v>
      </c>
      <c r="F17" s="11" t="s">
        <v>9</v>
      </c>
      <c r="G17" s="13">
        <v>0</v>
      </c>
      <c r="H17" s="13">
        <f t="shared" si="0"/>
        <v>0</v>
      </c>
    </row>
    <row r="18" spans="2:8" s="14" customFormat="1" x14ac:dyDescent="0.25">
      <c r="B18" s="9" t="s">
        <v>26</v>
      </c>
      <c r="C18" s="10">
        <f>1.67+3+3.36</f>
        <v>8.0299999999999994</v>
      </c>
      <c r="D18" s="11" t="s">
        <v>8</v>
      </c>
      <c r="E18" s="12" t="s">
        <v>9</v>
      </c>
      <c r="F18" s="11" t="s">
        <v>9</v>
      </c>
      <c r="G18" s="13">
        <v>0</v>
      </c>
      <c r="H18" s="13">
        <f t="shared" si="0"/>
        <v>0</v>
      </c>
    </row>
    <row r="19" spans="2:8" s="14" customFormat="1" x14ac:dyDescent="0.25">
      <c r="B19" s="9" t="s">
        <v>36</v>
      </c>
      <c r="C19" s="10">
        <f>C20</f>
        <v>79.8</v>
      </c>
      <c r="D19" s="11" t="s">
        <v>8</v>
      </c>
      <c r="E19" s="12" t="s">
        <v>9</v>
      </c>
      <c r="F19" s="11" t="s">
        <v>9</v>
      </c>
      <c r="G19" s="13">
        <v>0</v>
      </c>
      <c r="H19" s="13">
        <f t="shared" si="0"/>
        <v>0</v>
      </c>
    </row>
    <row r="20" spans="2:8" s="14" customFormat="1" x14ac:dyDescent="0.25">
      <c r="B20" s="9" t="s">
        <v>35</v>
      </c>
      <c r="C20" s="10">
        <v>79.8</v>
      </c>
      <c r="D20" s="11" t="s">
        <v>8</v>
      </c>
      <c r="E20" s="12" t="s">
        <v>9</v>
      </c>
      <c r="F20" s="11" t="s">
        <v>9</v>
      </c>
      <c r="G20" s="13">
        <v>0</v>
      </c>
      <c r="H20" s="13">
        <f t="shared" si="0"/>
        <v>0</v>
      </c>
    </row>
    <row r="21" spans="2:8" s="14" customFormat="1" x14ac:dyDescent="0.25">
      <c r="B21" s="9" t="s">
        <v>27</v>
      </c>
      <c r="C21" s="10">
        <v>66</v>
      </c>
      <c r="D21" s="11" t="s">
        <v>28</v>
      </c>
      <c r="E21" s="12" t="s">
        <v>9</v>
      </c>
      <c r="F21" s="11" t="s">
        <v>9</v>
      </c>
      <c r="G21" s="13">
        <v>0</v>
      </c>
      <c r="H21" s="13">
        <f>C21*G21</f>
        <v>0</v>
      </c>
    </row>
    <row r="22" spans="2:8" ht="45" x14ac:dyDescent="0.25">
      <c r="B22" s="4" t="s">
        <v>29</v>
      </c>
      <c r="C22" s="5">
        <v>1</v>
      </c>
      <c r="D22" s="6" t="s">
        <v>22</v>
      </c>
      <c r="E22" s="7" t="s">
        <v>9</v>
      </c>
      <c r="F22" s="6" t="s">
        <v>9</v>
      </c>
      <c r="G22" s="8">
        <v>0</v>
      </c>
      <c r="H22" s="8">
        <f t="shared" si="0"/>
        <v>0</v>
      </c>
    </row>
    <row r="23" spans="2:8" x14ac:dyDescent="0.25">
      <c r="B23" s="4" t="s">
        <v>30</v>
      </c>
      <c r="C23" s="5">
        <v>13.7</v>
      </c>
      <c r="D23" s="6" t="s">
        <v>11</v>
      </c>
      <c r="E23" s="7" t="s">
        <v>9</v>
      </c>
      <c r="F23" s="6" t="s">
        <v>9</v>
      </c>
      <c r="G23" s="8">
        <v>0</v>
      </c>
      <c r="H23" s="8">
        <f t="shared" si="0"/>
        <v>0</v>
      </c>
    </row>
    <row r="24" spans="2:8" ht="30" x14ac:dyDescent="0.25">
      <c r="B24" s="4" t="s">
        <v>31</v>
      </c>
      <c r="C24" s="5">
        <v>1</v>
      </c>
      <c r="D24" s="6" t="s">
        <v>22</v>
      </c>
      <c r="E24" s="7" t="s">
        <v>9</v>
      </c>
      <c r="F24" s="6" t="s">
        <v>9</v>
      </c>
      <c r="G24" s="8">
        <v>0</v>
      </c>
      <c r="H24" s="8">
        <f t="shared" si="0"/>
        <v>0</v>
      </c>
    </row>
    <row r="25" spans="2:8" x14ac:dyDescent="0.25">
      <c r="B25" s="4"/>
      <c r="C25" s="5"/>
      <c r="D25" s="6"/>
      <c r="E25" s="7"/>
      <c r="F25" s="6"/>
      <c r="G25" s="8">
        <v>0</v>
      </c>
      <c r="H25" s="8">
        <f t="shared" si="0"/>
        <v>0</v>
      </c>
    </row>
    <row r="26" spans="2:8" x14ac:dyDescent="0.25">
      <c r="B26" s="4"/>
      <c r="C26" s="5"/>
      <c r="D26" s="6"/>
      <c r="E26" s="7"/>
      <c r="F26" s="6"/>
      <c r="G26" s="8">
        <v>0</v>
      </c>
      <c r="H26" s="8">
        <f t="shared" si="0"/>
        <v>0</v>
      </c>
    </row>
    <row r="27" spans="2:8" x14ac:dyDescent="0.25">
      <c r="B27" s="4" t="s">
        <v>32</v>
      </c>
      <c r="C27" s="5">
        <v>2</v>
      </c>
      <c r="D27" s="6" t="s">
        <v>33</v>
      </c>
      <c r="E27" s="7"/>
      <c r="F27" s="6"/>
      <c r="G27" s="8">
        <v>0</v>
      </c>
      <c r="H27" s="8">
        <f t="shared" si="0"/>
        <v>0</v>
      </c>
    </row>
    <row r="28" spans="2:8" x14ac:dyDescent="0.25">
      <c r="B28" s="19" t="s">
        <v>34</v>
      </c>
      <c r="C28" s="19"/>
      <c r="D28" s="19"/>
      <c r="E28" s="19"/>
      <c r="F28" s="19"/>
      <c r="G28" s="19"/>
      <c r="H28" s="8">
        <f>SUM(H4:H27)</f>
        <v>0</v>
      </c>
    </row>
    <row r="31" spans="2:8" x14ac:dyDescent="0.25">
      <c r="H31" s="17"/>
    </row>
    <row r="33" spans="8:8" x14ac:dyDescent="0.25">
      <c r="H33" s="17"/>
    </row>
  </sheetData>
  <mergeCells count="2">
    <mergeCell ref="B2:H2"/>
    <mergeCell ref="B28:G2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Балтабаев Дамир Маратович</dc:creator>
  <cp:lastModifiedBy>Балтабаев Дамир Маратович</cp:lastModifiedBy>
  <dcterms:created xsi:type="dcterms:W3CDTF">2017-05-10T06:31:03Z</dcterms:created>
  <dcterms:modified xsi:type="dcterms:W3CDTF">2017-05-10T06:49:57Z</dcterms:modified>
</cp:coreProperties>
</file>