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/>
  <bookViews>
    <workbookView xWindow="11745" yWindow="1935" windowWidth="14745" windowHeight="16440" tabRatio="663"/>
  </bookViews>
  <sheets>
    <sheet name="Смета" sheetId="3" r:id="rId1"/>
  </sheets>
  <calcPr calcId="125725" concurrentCalc="0"/>
</workbook>
</file>

<file path=xl/calcChain.xml><?xml version="1.0" encoding="utf-8"?>
<calcChain xmlns="http://schemas.openxmlformats.org/spreadsheetml/2006/main">
  <c r="F61" i="3"/>
  <c r="F60"/>
  <c r="F45"/>
  <c r="F162"/>
  <c r="F163"/>
  <c r="F164"/>
  <c r="F165"/>
  <c r="F166"/>
  <c r="F167"/>
  <c r="F168"/>
  <c r="F169"/>
  <c r="F170"/>
  <c r="F20"/>
  <c r="F22"/>
  <c r="F108"/>
  <c r="F38"/>
  <c r="F9"/>
  <c r="F10"/>
  <c r="F11"/>
  <c r="F12"/>
  <c r="F13"/>
  <c r="F14"/>
  <c r="F15"/>
  <c r="F16"/>
  <c r="F17"/>
  <c r="F18"/>
  <c r="F19"/>
  <c r="F21"/>
  <c r="F23"/>
  <c r="F24"/>
  <c r="F25"/>
  <c r="F26"/>
  <c r="F27"/>
  <c r="F28"/>
  <c r="F29"/>
  <c r="F30"/>
  <c r="F31"/>
  <c r="F32"/>
  <c r="F33"/>
  <c r="F34"/>
  <c r="F35"/>
  <c r="F36"/>
  <c r="F37"/>
  <c r="F39"/>
  <c r="F40"/>
  <c r="F42"/>
  <c r="F43"/>
  <c r="F44"/>
  <c r="F46"/>
  <c r="F47"/>
  <c r="F48"/>
  <c r="F52"/>
  <c r="F53"/>
  <c r="F54"/>
  <c r="F55"/>
  <c r="F56"/>
  <c r="F57"/>
  <c r="F58"/>
  <c r="F59"/>
  <c r="F62"/>
  <c r="F63"/>
  <c r="F64"/>
  <c r="F65"/>
  <c r="F66"/>
  <c r="F67"/>
  <c r="F68"/>
  <c r="F69"/>
  <c r="F70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8"/>
  <c r="F99"/>
  <c r="F100"/>
  <c r="F101"/>
  <c r="F102"/>
  <c r="F103"/>
  <c r="F104"/>
  <c r="F105"/>
  <c r="F106"/>
  <c r="F107"/>
  <c r="F109"/>
  <c r="F110"/>
  <c r="F111"/>
  <c r="F112"/>
  <c r="F113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71"/>
</calcChain>
</file>

<file path=xl/sharedStrings.xml><?xml version="1.0" encoding="utf-8"?>
<sst xmlns="http://schemas.openxmlformats.org/spreadsheetml/2006/main" count="223" uniqueCount="134">
  <si>
    <t>№</t>
  </si>
  <si>
    <t>Наименование работ</t>
  </si>
  <si>
    <t>Работы</t>
  </si>
  <si>
    <t>шт.</t>
  </si>
  <si>
    <t>м2</t>
  </si>
  <si>
    <t>Грунтовка потолка после каждого слоя шпатлевки</t>
  </si>
  <si>
    <t>Прочие работы</t>
  </si>
  <si>
    <t>Малярные работы</t>
  </si>
  <si>
    <t>Ед.изм.</t>
  </si>
  <si>
    <t>Объем</t>
  </si>
  <si>
    <t>Цена</t>
  </si>
  <si>
    <t>Стоимость</t>
  </si>
  <si>
    <t>В смету не включена стоимость работ:</t>
  </si>
  <si>
    <t>Установка дверей и обрамлений проёмов</t>
  </si>
  <si>
    <t>Изготовление, монтаж и покраска лепных элементов декора</t>
  </si>
  <si>
    <t>Подготовительные и демонтажные работы</t>
  </si>
  <si>
    <t>Грунтование пола</t>
  </si>
  <si>
    <t>Плиточные работы.</t>
  </si>
  <si>
    <t>Работы по устройству стяжки</t>
  </si>
  <si>
    <t>Работы по устройству напольных покрытий.</t>
  </si>
  <si>
    <t>Работы по уст-ву гидроизоляции и теплошумоизоляции</t>
  </si>
  <si>
    <t>Грунтовка стен перед штукатуркой</t>
  </si>
  <si>
    <t>Установка армирующей ленты</t>
  </si>
  <si>
    <t>чел./день</t>
  </si>
  <si>
    <t xml:space="preserve">Гидроизоляция пола с заведением на стены </t>
  </si>
  <si>
    <t xml:space="preserve">Штукатурные работы </t>
  </si>
  <si>
    <t>Установка подоконных досок, декоративных панелей</t>
  </si>
  <si>
    <t>Грунтование пола c заведением на стены(с/у, ван,душ)</t>
  </si>
  <si>
    <t xml:space="preserve">Грунтовка потолка </t>
  </si>
  <si>
    <t>Укладка паркета</t>
  </si>
  <si>
    <t>Устройство чистовой стяжки самовыравнивающейся смесью до 5 мм</t>
  </si>
  <si>
    <t>САНТЕХНИЧЕСКИЕ РАБОТЫ</t>
  </si>
  <si>
    <t>Подготовительные работы</t>
  </si>
  <si>
    <t>Работы по отоплению</t>
  </si>
  <si>
    <t>Работы по установке и подключению сантехоборудования.</t>
  </si>
  <si>
    <t>Установка тумбы под умывальник</t>
  </si>
  <si>
    <t>Прокладка труб водопровода и канализации, установка скрытых инсталяций.</t>
  </si>
  <si>
    <t>Разводка труб канализации и водопровода</t>
  </si>
  <si>
    <t xml:space="preserve">Теплоизоляция труб водоснабжения </t>
  </si>
  <si>
    <t>Установка коллектора</t>
  </si>
  <si>
    <t>Установка водорозетки</t>
  </si>
  <si>
    <t>3-й этап. Установка розеток, выключателей и  электрооборудования.</t>
  </si>
  <si>
    <t>Устройство отверстия для точечного светильника</t>
  </si>
  <si>
    <t xml:space="preserve">Установка точечного светильника </t>
  </si>
  <si>
    <t>ИТОГО ПО РАБОТАМ:</t>
  </si>
  <si>
    <t>ЭЛЕКТРОМОНТАЖНЫЕ РАБОТЫ</t>
  </si>
  <si>
    <t>Переборка канализационного стояка с опусканием выпуска в плиту перекрытия (по необходимости)</t>
  </si>
  <si>
    <t xml:space="preserve">Установка смесителя для кухни </t>
  </si>
  <si>
    <t>2-й этап. Установка подразетников, распаечных коробок и монтаж электрощитов.</t>
  </si>
  <si>
    <t>Устройство сигнализации, домофонии, акустики</t>
  </si>
  <si>
    <t>ПОЛЫ (без лоджии)</t>
  </si>
  <si>
    <t>Затирка керамической плитки</t>
  </si>
  <si>
    <t xml:space="preserve">Грунтовка стен </t>
  </si>
  <si>
    <t>Сверление отверстий в керамической плитке</t>
  </si>
  <si>
    <t>Установка умывальника</t>
  </si>
  <si>
    <t>Установка штанги простой</t>
  </si>
  <si>
    <t>Установка мойки кухни</t>
  </si>
  <si>
    <t>Штробление стены в бетоне под трубы водопровода</t>
  </si>
  <si>
    <t>Штробление стены в бетоне под трубы канализации D50</t>
  </si>
  <si>
    <t>Укладка подложки</t>
  </si>
  <si>
    <t>Установка порожка</t>
  </si>
  <si>
    <t>пог.м.</t>
  </si>
  <si>
    <t>Установка смесителя умывальника</t>
  </si>
  <si>
    <t>1-й этап. Прокладка кабеля.(по факту)</t>
  </si>
  <si>
    <t>Установка вент решетки</t>
  </si>
  <si>
    <t xml:space="preserve">Плиточные работы </t>
  </si>
  <si>
    <t>Установка плинтуса пластикового</t>
  </si>
  <si>
    <t xml:space="preserve">Установка унитаза </t>
  </si>
  <si>
    <t>Установка смесителя для ванны</t>
  </si>
  <si>
    <t>Устройство стен ГКЛ</t>
  </si>
  <si>
    <t>ед.</t>
  </si>
  <si>
    <t xml:space="preserve">Установка силовой розетки </t>
  </si>
  <si>
    <t>Установка телевизионной розетки</t>
  </si>
  <si>
    <t>Установка телефонной розетки</t>
  </si>
  <si>
    <t>Установка выключателя одноклавишного</t>
  </si>
  <si>
    <t>Установка выключателя двухклавишного</t>
  </si>
  <si>
    <t>Установка накладного светильника типа блин (коридор, гардероб)</t>
  </si>
  <si>
    <t>Установка делителя</t>
  </si>
  <si>
    <t>Подключение оборудования (по факту)</t>
  </si>
  <si>
    <t>Установка фильтра (колба)</t>
  </si>
  <si>
    <t>Установка обратного клапана</t>
  </si>
  <si>
    <t>Установка шкафчика</t>
  </si>
  <si>
    <t>Установка и подключение стиральной и посудомоечной машины</t>
  </si>
  <si>
    <t>Поклейка обычных обоев (виниловых, флизелиновых)</t>
  </si>
  <si>
    <t>Адрес: г.СПб, ул.Республиканская 24</t>
  </si>
  <si>
    <t>Устройство потолкаиз ГКЛ</t>
  </si>
  <si>
    <t>Установка люка-неведимки с отделкой</t>
  </si>
  <si>
    <t>СТЕНЫ</t>
  </si>
  <si>
    <t>ПОТОЛКИ</t>
  </si>
  <si>
    <t>Грунтовка стен</t>
  </si>
  <si>
    <t xml:space="preserve">Штукатурка откосов стен </t>
  </si>
  <si>
    <t>Облицовка керамической плиткой</t>
  </si>
  <si>
    <t>Установка бардюров</t>
  </si>
  <si>
    <t>м.п.</t>
  </si>
  <si>
    <t>Облицовка керамической плиткой (кух, ван, кор, балк)</t>
  </si>
  <si>
    <t>Распил керамической плитки (распил с одной стороны)</t>
  </si>
  <si>
    <t>Укладка паркетной доски в замок</t>
  </si>
  <si>
    <t>Установка пластиковой подоконной доски</t>
  </si>
  <si>
    <t>Установка ванны чугунной</t>
  </si>
  <si>
    <t>Установка люка ревизии (коллектор и под ванну)</t>
  </si>
  <si>
    <t>Снятие и установка радиаторов отопления для производства малярных работ</t>
  </si>
  <si>
    <t>Устройство временного водоснабжения и канализации</t>
  </si>
  <si>
    <t xml:space="preserve">Штробление стены в бетоне шириной до 40 мм </t>
  </si>
  <si>
    <t>Установка подрозетника в бетон</t>
  </si>
  <si>
    <t>Установка интернет розетки</t>
  </si>
  <si>
    <t>Установка выключателя трехклавишного</t>
  </si>
  <si>
    <t>Установка люстры</t>
  </si>
  <si>
    <t>Укладка силового и слаботочного кабеля (локально)</t>
  </si>
  <si>
    <t>мест</t>
  </si>
  <si>
    <t>Замена рамок и накладок</t>
  </si>
  <si>
    <t>Частичный демонтаж розеток и выключателей</t>
  </si>
  <si>
    <t>Устройство перегородки из ГКЛ на кухне</t>
  </si>
  <si>
    <t>Демонтаж стяжки в ванной</t>
  </si>
  <si>
    <t>Устройство чистовой стяжки самовыравнивающейся смесью до 30 мм</t>
  </si>
  <si>
    <t xml:space="preserve">Заделка штроб после прокладки кабеля </t>
  </si>
  <si>
    <t xml:space="preserve">Заделка штроб после прокладки труб </t>
  </si>
  <si>
    <t>Устройство подвесного потолка из ГКЛ в одной плоскости (ванна)</t>
  </si>
  <si>
    <t>Покраска потолка воднодисперсионной краской валиком (без балкона)</t>
  </si>
  <si>
    <t>Шпатлевка и шлифовка стен под обои в один слой с локальным выравниванием (без балкона)</t>
  </si>
  <si>
    <t>Шпатлевка и шлифовка потолка под покраску 1слой с локальным выравниванием</t>
  </si>
  <si>
    <t xml:space="preserve">Установка инсталляции </t>
  </si>
  <si>
    <t>Демонтаж перегородок кухни из ГКЛ (в 1слой)</t>
  </si>
  <si>
    <t>Штукатурка стен Плитонит Т1 (ванна)</t>
  </si>
  <si>
    <t>Устройство короба труб (прим 200Х200)</t>
  </si>
  <si>
    <t>Устройство экрана ванны из ГКЛ (две стороны 800+1700)</t>
  </si>
  <si>
    <t>Запил плитки под 45гр (наружний угол)</t>
  </si>
  <si>
    <t>Устройство короба коллектора под потолком (прим 500Х800)</t>
  </si>
  <si>
    <t>Устройство короба инсталляции(прим 900Х1200)</t>
  </si>
  <si>
    <t>Облицовка стен "фартук кухни" плиткой 100х100мм</t>
  </si>
  <si>
    <t>Демонтаж перегородки из керамзитобетонного блока в ванной</t>
  </si>
  <si>
    <t xml:space="preserve">Требования к бригаде: Славяне с пропиской СПб. Желательно наличие портфолио и возможность предъявить объект в работе на завершающейся стадии. </t>
  </si>
  <si>
    <t>Монтаж распаячной коробки в выключателе и розетке</t>
  </si>
  <si>
    <t xml:space="preserve">Застройщик Юит. Дом панельный. Сдан строителями с предчистовой отделкой. Стены и потолки ошпатлеваны приемлемо, но есть небольшие замечания. Необходимо довести до готовности. Потолок окраска, стены обои. Полы  подготовить "наливным полом" под ламинат с последующей укладкой. Сан тех работы в полном объеме с применением металлопластика "Хенко" (коллекторная разводка с установкой фильтров типа Аквафор). Канализация пластик. Электромонтаж частичный с перемещением розеток и выключателей плюс добовление ряда позиций. </t>
  </si>
  <si>
    <t>Техническое задание на ремонт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</si>
</sst>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0.0"/>
    <numFmt numFmtId="166" formatCode="#,##0&quot;р.&quot;"/>
  </numFmts>
  <fonts count="20">
    <font>
      <sz val="10"/>
      <name val="Arial Cyr"/>
      <charset val="204"/>
    </font>
    <font>
      <sz val="10"/>
      <name val="Arial Cyr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2"/>
      <color indexed="10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i/>
      <sz val="12"/>
      <color indexed="8"/>
      <name val="Calibri"/>
      <family val="2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b/>
      <i/>
      <sz val="1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i/>
      <u/>
      <sz val="12"/>
      <color indexed="10"/>
      <name val="Calibri"/>
      <family val="2"/>
    </font>
    <font>
      <sz val="12"/>
      <color indexed="10"/>
      <name val="Calibri"/>
      <family val="2"/>
      <charset val="204"/>
    </font>
    <font>
      <sz val="12"/>
      <name val="Calibri"/>
      <family val="2"/>
      <charset val="204"/>
    </font>
    <font>
      <sz val="12"/>
      <name val="Calibri"/>
      <family val="2"/>
      <charset val="204"/>
    </font>
    <font>
      <b/>
      <i/>
      <sz val="12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2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Fill="1" applyAlignment="1"/>
    <xf numFmtId="0" fontId="3" fillId="0" borderId="0" xfId="0" applyFont="1" applyFill="1" applyAlignment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wrapText="1"/>
    </xf>
    <xf numFmtId="165" fontId="9" fillId="0" borderId="1" xfId="0" applyNumberFormat="1" applyFont="1" applyFill="1" applyBorder="1" applyAlignment="1">
      <alignment horizontal="center" wrapText="1"/>
    </xf>
    <xf numFmtId="166" fontId="9" fillId="0" borderId="1" xfId="0" applyNumberFormat="1" applyFont="1" applyFill="1" applyBorder="1" applyAlignment="1">
      <alignment horizontal="right" wrapText="1"/>
    </xf>
    <xf numFmtId="0" fontId="8" fillId="0" borderId="2" xfId="0" applyFont="1" applyFill="1" applyBorder="1" applyAlignment="1">
      <alignment horizontal="center" wrapText="1"/>
    </xf>
    <xf numFmtId="165" fontId="8" fillId="0" borderId="2" xfId="0" applyNumberFormat="1" applyFont="1" applyFill="1" applyBorder="1" applyAlignment="1">
      <alignment horizontal="center" wrapText="1"/>
    </xf>
    <xf numFmtId="0" fontId="9" fillId="0" borderId="0" xfId="0" applyFont="1" applyFill="1" applyAlignment="1">
      <alignment wrapText="1"/>
    </xf>
    <xf numFmtId="165" fontId="9" fillId="0" borderId="0" xfId="0" applyNumberFormat="1" applyFont="1" applyFill="1" applyAlignment="1">
      <alignment horizontal="center" wrapText="1"/>
    </xf>
    <xf numFmtId="166" fontId="9" fillId="0" borderId="0" xfId="0" applyNumberFormat="1" applyFont="1" applyFill="1" applyAlignment="1">
      <alignment horizontal="right" wrapText="1"/>
    </xf>
    <xf numFmtId="0" fontId="9" fillId="0" borderId="0" xfId="0" applyFont="1" applyFill="1" applyAlignment="1">
      <alignment horizontal="center" wrapText="1"/>
    </xf>
    <xf numFmtId="166" fontId="8" fillId="0" borderId="2" xfId="0" applyNumberFormat="1" applyFont="1" applyFill="1" applyBorder="1" applyAlignment="1">
      <alignment horizontal="right" wrapText="1"/>
    </xf>
    <xf numFmtId="0" fontId="9" fillId="2" borderId="2" xfId="0" applyFont="1" applyFill="1" applyBorder="1" applyAlignment="1">
      <alignment horizontal="center" wrapText="1"/>
    </xf>
    <xf numFmtId="166" fontId="9" fillId="2" borderId="2" xfId="0" applyNumberFormat="1" applyFont="1" applyFill="1" applyBorder="1" applyAlignment="1">
      <alignment horizontal="right" wrapText="1"/>
    </xf>
    <xf numFmtId="0" fontId="9" fillId="2" borderId="2" xfId="0" applyFont="1" applyFill="1" applyBorder="1" applyAlignment="1">
      <alignment wrapText="1"/>
    </xf>
    <xf numFmtId="165" fontId="9" fillId="2" borderId="2" xfId="0" applyNumberFormat="1" applyFont="1" applyFill="1" applyBorder="1" applyAlignment="1">
      <alignment horizontal="center" wrapText="1"/>
    </xf>
    <xf numFmtId="0" fontId="3" fillId="2" borderId="0" xfId="0" applyFont="1" applyFill="1" applyAlignment="1"/>
    <xf numFmtId="0" fontId="16" fillId="2" borderId="2" xfId="0" applyFont="1" applyFill="1" applyBorder="1" applyAlignment="1">
      <alignment horizontal="center" wrapText="1"/>
    </xf>
    <xf numFmtId="166" fontId="3" fillId="2" borderId="0" xfId="0" applyNumberFormat="1" applyFont="1" applyFill="1" applyAlignment="1"/>
    <xf numFmtId="0" fontId="11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/>
    <xf numFmtId="0" fontId="15" fillId="2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/>
    </xf>
    <xf numFmtId="0" fontId="5" fillId="2" borderId="0" xfId="0" applyFont="1" applyFill="1" applyAlignment="1">
      <alignment wrapText="1"/>
    </xf>
    <xf numFmtId="166" fontId="11" fillId="2" borderId="2" xfId="0" applyNumberFormat="1" applyFont="1" applyFill="1" applyBorder="1" applyAlignment="1">
      <alignment horizontal="right"/>
    </xf>
    <xf numFmtId="0" fontId="6" fillId="2" borderId="0" xfId="0" applyFont="1" applyFill="1" applyAlignment="1"/>
    <xf numFmtId="0" fontId="5" fillId="2" borderId="0" xfId="0" applyFont="1" applyFill="1" applyAlignment="1"/>
    <xf numFmtId="166" fontId="5" fillId="2" borderId="0" xfId="0" applyNumberFormat="1" applyFont="1" applyFill="1" applyAlignment="1"/>
    <xf numFmtId="0" fontId="2" fillId="2" borderId="0" xfId="0" applyFont="1" applyFill="1" applyAlignment="1"/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166" fontId="14" fillId="2" borderId="0" xfId="0" applyNumberFormat="1" applyFont="1" applyFill="1" applyAlignment="1">
      <alignment horizontal="right" wrapText="1"/>
    </xf>
    <xf numFmtId="0" fontId="4" fillId="2" borderId="0" xfId="0" applyFont="1" applyFill="1" applyAlignment="1"/>
    <xf numFmtId="0" fontId="14" fillId="2" borderId="0" xfId="0" applyFont="1" applyFill="1" applyAlignment="1">
      <alignment horizontal="center" wrapText="1"/>
    </xf>
    <xf numFmtId="0" fontId="14" fillId="2" borderId="0" xfId="0" applyFont="1" applyFill="1" applyAlignment="1">
      <alignment wrapText="1"/>
    </xf>
    <xf numFmtId="165" fontId="14" fillId="2" borderId="0" xfId="0" applyNumberFormat="1" applyFont="1" applyFill="1" applyAlignment="1">
      <alignment horizontal="center" wrapText="1"/>
    </xf>
    <xf numFmtId="166" fontId="9" fillId="3" borderId="2" xfId="0" applyNumberFormat="1" applyFont="1" applyFill="1" applyBorder="1" applyAlignment="1">
      <alignment horizontal="right" wrapText="1"/>
    </xf>
    <xf numFmtId="165" fontId="3" fillId="2" borderId="2" xfId="0" applyNumberFormat="1" applyFont="1" applyFill="1" applyBorder="1" applyAlignment="1">
      <alignment horizontal="center" wrapText="1"/>
    </xf>
    <xf numFmtId="166" fontId="3" fillId="2" borderId="2" xfId="0" applyNumberFormat="1" applyFont="1" applyFill="1" applyBorder="1" applyAlignment="1">
      <alignment horizontal="right" wrapText="1"/>
    </xf>
    <xf numFmtId="0" fontId="3" fillId="2" borderId="2" xfId="0" applyFont="1" applyFill="1" applyBorder="1"/>
    <xf numFmtId="166" fontId="3" fillId="3" borderId="2" xfId="0" applyNumberFormat="1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10" fillId="3" borderId="4" xfId="0" applyNumberFormat="1" applyFont="1" applyFill="1" applyBorder="1" applyAlignment="1">
      <alignment wrapText="1"/>
    </xf>
    <xf numFmtId="0" fontId="10" fillId="3" borderId="5" xfId="0" applyNumberFormat="1" applyFont="1" applyFill="1" applyBorder="1" applyAlignment="1">
      <alignment wrapText="1"/>
    </xf>
    <xf numFmtId="0" fontId="10" fillId="3" borderId="6" xfId="0" applyNumberFormat="1" applyFont="1" applyFill="1" applyBorder="1" applyAlignment="1">
      <alignment wrapText="1"/>
    </xf>
    <xf numFmtId="0" fontId="10" fillId="3" borderId="4" xfId="0" applyFont="1" applyFill="1" applyBorder="1" applyAlignment="1">
      <alignment wrapText="1"/>
    </xf>
    <xf numFmtId="0" fontId="10" fillId="3" borderId="5" xfId="0" applyFont="1" applyFill="1" applyBorder="1" applyAlignment="1">
      <alignment wrapText="1"/>
    </xf>
    <xf numFmtId="0" fontId="10" fillId="3" borderId="6" xfId="0" applyFont="1" applyFill="1" applyBorder="1" applyAlignment="1">
      <alignment wrapText="1"/>
    </xf>
    <xf numFmtId="166" fontId="3" fillId="3" borderId="6" xfId="0" applyNumberFormat="1" applyFont="1" applyFill="1" applyBorder="1" applyAlignment="1">
      <alignment horizontal="right" wrapText="1"/>
    </xf>
    <xf numFmtId="0" fontId="2" fillId="3" borderId="4" xfId="0" applyFont="1" applyFill="1" applyBorder="1" applyAlignment="1">
      <alignment wrapText="1"/>
    </xf>
    <xf numFmtId="0" fontId="9" fillId="3" borderId="5" xfId="0" applyFont="1" applyFill="1" applyBorder="1" applyAlignment="1">
      <alignment horizontal="center" wrapText="1"/>
    </xf>
    <xf numFmtId="165" fontId="9" fillId="3" borderId="5" xfId="0" applyNumberFormat="1" applyFont="1" applyFill="1" applyBorder="1" applyAlignment="1">
      <alignment horizontal="center" wrapText="1"/>
    </xf>
    <xf numFmtId="166" fontId="9" fillId="3" borderId="6" xfId="0" applyNumberFormat="1" applyFont="1" applyFill="1" applyBorder="1" applyAlignment="1">
      <alignment horizontal="right" wrapText="1"/>
    </xf>
    <xf numFmtId="0" fontId="8" fillId="3" borderId="5" xfId="0" applyFont="1" applyFill="1" applyBorder="1" applyAlignment="1">
      <alignment wrapText="1"/>
    </xf>
    <xf numFmtId="0" fontId="8" fillId="3" borderId="6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7" fillId="3" borderId="5" xfId="0" applyFont="1" applyFill="1" applyBorder="1" applyAlignment="1">
      <alignment wrapText="1"/>
    </xf>
    <xf numFmtId="0" fontId="17" fillId="3" borderId="6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7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10" fillId="3" borderId="4" xfId="0" applyFont="1" applyFill="1" applyBorder="1" applyAlignment="1"/>
    <xf numFmtId="0" fontId="10" fillId="3" borderId="5" xfId="0" applyFont="1" applyFill="1" applyBorder="1" applyAlignment="1"/>
    <xf numFmtId="0" fontId="10" fillId="3" borderId="6" xfId="0" applyFont="1" applyFill="1" applyBorder="1" applyAlignment="1"/>
    <xf numFmtId="0" fontId="12" fillId="3" borderId="4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7" xfId="0" applyFont="1" applyFill="1" applyBorder="1" applyAlignment="1"/>
    <xf numFmtId="0" fontId="12" fillId="3" borderId="5" xfId="0" applyFont="1" applyFill="1" applyBorder="1" applyAlignment="1"/>
    <xf numFmtId="165" fontId="9" fillId="2" borderId="5" xfId="0" applyNumberFormat="1" applyFont="1" applyFill="1" applyBorder="1" applyAlignment="1">
      <alignment horizontal="center" wrapText="1"/>
    </xf>
    <xf numFmtId="166" fontId="9" fillId="2" borderId="6" xfId="0" applyNumberFormat="1" applyFont="1" applyFill="1" applyBorder="1" applyAlignment="1">
      <alignment horizontal="right" wrapText="1"/>
    </xf>
    <xf numFmtId="0" fontId="9" fillId="2" borderId="2" xfId="0" applyFont="1" applyFill="1" applyBorder="1" applyAlignment="1"/>
    <xf numFmtId="0" fontId="3" fillId="2" borderId="5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wrapText="1"/>
    </xf>
    <xf numFmtId="0" fontId="19" fillId="2" borderId="0" xfId="0" applyFont="1" applyFill="1"/>
    <xf numFmtId="166" fontId="9" fillId="2" borderId="2" xfId="1" applyNumberFormat="1" applyFont="1" applyFill="1" applyBorder="1" applyAlignment="1">
      <alignment horizontal="right" wrapText="1"/>
    </xf>
    <xf numFmtId="0" fontId="9" fillId="2" borderId="2" xfId="0" applyFont="1" applyFill="1" applyBorder="1"/>
    <xf numFmtId="166" fontId="9" fillId="2" borderId="2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center" wrapText="1"/>
    </xf>
    <xf numFmtId="165" fontId="9" fillId="2" borderId="3" xfId="0" applyNumberFormat="1" applyFont="1" applyFill="1" applyBorder="1" applyAlignment="1">
      <alignment horizontal="center" wrapText="1"/>
    </xf>
    <xf numFmtId="166" fontId="9" fillId="2" borderId="3" xfId="0" applyNumberFormat="1" applyFont="1" applyFill="1" applyBorder="1" applyAlignment="1">
      <alignment horizontal="right" wrapText="1"/>
    </xf>
    <xf numFmtId="0" fontId="11" fillId="2" borderId="2" xfId="0" applyFont="1" applyFill="1" applyBorder="1" applyAlignment="1">
      <alignment horizontal="left"/>
    </xf>
    <xf numFmtId="0" fontId="16" fillId="2" borderId="2" xfId="0" applyFont="1" applyFill="1" applyBorder="1" applyAlignment="1">
      <alignment wrapText="1"/>
    </xf>
    <xf numFmtId="2" fontId="9" fillId="2" borderId="2" xfId="0" applyNumberFormat="1" applyFont="1" applyFill="1" applyBorder="1" applyAlignment="1">
      <alignment horizontal="center" wrapText="1"/>
    </xf>
    <xf numFmtId="165" fontId="9" fillId="2" borderId="2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justify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horizontal="justify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66" fontId="3" fillId="2" borderId="2" xfId="1" applyNumberFormat="1" applyFont="1" applyFill="1" applyBorder="1" applyAlignment="1">
      <alignment horizontal="right" wrapText="1"/>
    </xf>
    <xf numFmtId="0" fontId="18" fillId="2" borderId="2" xfId="0" applyFont="1" applyFill="1" applyBorder="1"/>
    <xf numFmtId="0" fontId="18" fillId="2" borderId="2" xfId="0" applyFont="1" applyFill="1" applyBorder="1" applyAlignment="1">
      <alignment horizontal="center"/>
    </xf>
    <xf numFmtId="166" fontId="16" fillId="2" borderId="2" xfId="0" applyNumberFormat="1" applyFont="1" applyFill="1" applyBorder="1" applyAlignment="1">
      <alignment horizontal="right"/>
    </xf>
    <xf numFmtId="166" fontId="3" fillId="2" borderId="2" xfId="0" applyNumberFormat="1" applyFont="1" applyFill="1" applyBorder="1" applyAlignment="1">
      <alignment horizontal="right"/>
    </xf>
    <xf numFmtId="0" fontId="3" fillId="2" borderId="4" xfId="0" applyFont="1" applyFill="1" applyBorder="1" applyAlignment="1"/>
    <xf numFmtId="0" fontId="3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wrapText="1"/>
    </xf>
    <xf numFmtId="0" fontId="9" fillId="2" borderId="2" xfId="0" applyNumberFormat="1" applyFont="1" applyFill="1" applyBorder="1" applyAlignment="1">
      <alignment horizontal="left" wrapText="1"/>
    </xf>
    <xf numFmtId="0" fontId="9" fillId="2" borderId="2" xfId="0" applyNumberFormat="1" applyFont="1" applyFill="1" applyBorder="1" applyAlignment="1">
      <alignment horizontal="center" wrapText="1"/>
    </xf>
    <xf numFmtId="165" fontId="9" fillId="2" borderId="2" xfId="1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left"/>
    </xf>
    <xf numFmtId="9" fontId="9" fillId="2" borderId="2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2" fillId="3" borderId="2" xfId="0" applyFont="1" applyFill="1" applyBorder="1" applyAlignment="1"/>
    <xf numFmtId="0" fontId="8" fillId="3" borderId="2" xfId="0" applyFont="1" applyFill="1" applyBorder="1" applyAlignment="1"/>
    <xf numFmtId="0" fontId="3" fillId="3" borderId="2" xfId="0" applyFont="1" applyFill="1" applyBorder="1" applyAlignment="1"/>
    <xf numFmtId="166" fontId="2" fillId="3" borderId="2" xfId="0" applyNumberFormat="1" applyFont="1" applyFill="1" applyBorder="1" applyAlignment="1">
      <alignment wrapText="1"/>
    </xf>
    <xf numFmtId="0" fontId="3" fillId="2" borderId="2" xfId="0" applyFont="1" applyFill="1" applyBorder="1" applyAlignment="1"/>
    <xf numFmtId="0" fontId="3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14" fillId="2" borderId="0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13" fillId="2" borderId="0" xfId="0" applyFont="1" applyFill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2:I183"/>
  <sheetViews>
    <sheetView tabSelected="1" topLeftCell="A153" workbookViewId="0">
      <selection activeCell="I180" sqref="I180"/>
    </sheetView>
  </sheetViews>
  <sheetFormatPr defaultColWidth="11.42578125" defaultRowHeight="15.75"/>
  <cols>
    <col min="1" max="1" width="5.7109375" style="123" customWidth="1"/>
    <col min="2" max="2" width="77.140625" style="9" customWidth="1"/>
    <col min="3" max="3" width="10.140625" style="12" bestFit="1" customWidth="1"/>
    <col min="4" max="4" width="8.85546875" style="10" customWidth="1"/>
    <col min="5" max="5" width="10.7109375" style="11" customWidth="1"/>
    <col min="6" max="6" width="13.5703125" style="11" customWidth="1"/>
    <col min="7" max="7" width="11.42578125" style="2" customWidth="1"/>
    <col min="8" max="8" width="10.5703125" style="2" bestFit="1" customWidth="1"/>
    <col min="9" max="9" width="11.85546875" style="2" customWidth="1"/>
    <col min="10" max="16384" width="11.42578125" style="2"/>
  </cols>
  <sheetData>
    <row r="2" spans="1:6" ht="15.75" customHeight="1">
      <c r="A2" s="125" t="s">
        <v>133</v>
      </c>
      <c r="B2" s="126"/>
      <c r="C2" s="126"/>
      <c r="D2" s="126"/>
      <c r="E2" s="126"/>
      <c r="F2" s="126"/>
    </row>
    <row r="3" spans="1:6">
      <c r="A3" s="125" t="s">
        <v>84</v>
      </c>
      <c r="B3" s="126"/>
      <c r="C3" s="126"/>
      <c r="D3" s="126"/>
      <c r="E3" s="126"/>
      <c r="F3" s="126"/>
    </row>
    <row r="4" spans="1:6">
      <c r="A4" s="117"/>
      <c r="B4" s="4"/>
      <c r="C4" s="3"/>
      <c r="D4" s="5"/>
      <c r="E4" s="6"/>
      <c r="F4" s="6"/>
    </row>
    <row r="5" spans="1:6" s="1" customFormat="1" ht="15.75" customHeight="1">
      <c r="A5" s="118"/>
      <c r="B5" s="7"/>
      <c r="C5" s="132" t="s">
        <v>2</v>
      </c>
      <c r="D5" s="133"/>
      <c r="E5" s="133"/>
      <c r="F5" s="134"/>
    </row>
    <row r="6" spans="1:6" s="1" customFormat="1">
      <c r="A6" s="118" t="s">
        <v>0</v>
      </c>
      <c r="B6" s="7" t="s">
        <v>1</v>
      </c>
      <c r="C6" s="7" t="s">
        <v>8</v>
      </c>
      <c r="D6" s="8" t="s">
        <v>9</v>
      </c>
      <c r="E6" s="13" t="s">
        <v>10</v>
      </c>
      <c r="F6" s="13" t="s">
        <v>11</v>
      </c>
    </row>
    <row r="7" spans="1:6" s="18" customFormat="1">
      <c r="A7" s="119">
        <v>1</v>
      </c>
      <c r="B7" s="54" t="s">
        <v>88</v>
      </c>
      <c r="C7" s="58"/>
      <c r="D7" s="58"/>
      <c r="E7" s="59"/>
      <c r="F7" s="39"/>
    </row>
    <row r="8" spans="1:6" s="18" customFormat="1">
      <c r="A8" s="119">
        <v>2</v>
      </c>
      <c r="B8" s="50" t="s">
        <v>85</v>
      </c>
      <c r="C8" s="51"/>
      <c r="D8" s="51"/>
      <c r="E8" s="52"/>
      <c r="F8" s="39"/>
    </row>
    <row r="9" spans="1:6" s="18" customFormat="1">
      <c r="A9" s="33">
        <v>3</v>
      </c>
      <c r="B9" s="32" t="s">
        <v>116</v>
      </c>
      <c r="C9" s="33" t="s">
        <v>4</v>
      </c>
      <c r="D9" s="40">
        <v>4.8</v>
      </c>
      <c r="E9" s="41"/>
      <c r="F9" s="41">
        <f t="shared" ref="F9:F79" si="0">D9*E9</f>
        <v>0</v>
      </c>
    </row>
    <row r="10" spans="1:6" s="18" customFormat="1">
      <c r="A10" s="33">
        <v>4</v>
      </c>
      <c r="B10" s="79"/>
      <c r="C10" s="19"/>
      <c r="D10" s="40"/>
      <c r="E10" s="41"/>
      <c r="F10" s="41">
        <f t="shared" si="0"/>
        <v>0</v>
      </c>
    </row>
    <row r="11" spans="1:6" s="18" customFormat="1">
      <c r="A11" s="33">
        <v>5</v>
      </c>
      <c r="B11" s="21"/>
      <c r="C11" s="33"/>
      <c r="D11" s="40"/>
      <c r="E11" s="41"/>
      <c r="F11" s="41">
        <f t="shared" si="0"/>
        <v>0</v>
      </c>
    </row>
    <row r="12" spans="1:6" s="18" customFormat="1">
      <c r="A12" s="33">
        <v>6</v>
      </c>
      <c r="B12" s="21"/>
      <c r="C12" s="33"/>
      <c r="D12" s="40"/>
      <c r="E12" s="41"/>
      <c r="F12" s="41">
        <f t="shared" si="0"/>
        <v>0</v>
      </c>
    </row>
    <row r="13" spans="1:6" s="18" customFormat="1" ht="30">
      <c r="A13" s="33">
        <v>7</v>
      </c>
      <c r="B13" s="80"/>
      <c r="C13" s="33"/>
      <c r="D13" s="40"/>
      <c r="E13" s="41"/>
      <c r="F13" s="41">
        <f t="shared" si="0"/>
        <v>0</v>
      </c>
    </row>
    <row r="14" spans="1:6" s="18" customFormat="1">
      <c r="A14" s="33">
        <v>8</v>
      </c>
      <c r="B14" s="32"/>
      <c r="C14" s="33"/>
      <c r="D14" s="40"/>
      <c r="E14" s="41"/>
      <c r="F14" s="41">
        <f t="shared" si="0"/>
        <v>0</v>
      </c>
    </row>
    <row r="15" spans="1:6" s="18" customFormat="1">
      <c r="A15" s="33">
        <v>9</v>
      </c>
      <c r="B15" s="32"/>
      <c r="C15" s="33"/>
      <c r="D15" s="40"/>
      <c r="E15" s="41"/>
      <c r="F15" s="41">
        <f t="shared" si="0"/>
        <v>0</v>
      </c>
    </row>
    <row r="16" spans="1:6" s="18" customFormat="1">
      <c r="A16" s="33">
        <v>10</v>
      </c>
      <c r="B16" s="32"/>
      <c r="C16" s="33"/>
      <c r="D16" s="40"/>
      <c r="E16" s="41"/>
      <c r="F16" s="41">
        <f t="shared" si="0"/>
        <v>0</v>
      </c>
    </row>
    <row r="17" spans="1:9" s="18" customFormat="1">
      <c r="A17" s="33">
        <v>11</v>
      </c>
      <c r="B17" s="32"/>
      <c r="C17" s="33"/>
      <c r="D17" s="40"/>
      <c r="E17" s="41"/>
      <c r="F17" s="41">
        <f t="shared" si="0"/>
        <v>0</v>
      </c>
    </row>
    <row r="18" spans="1:9" s="18" customFormat="1">
      <c r="A18" s="33">
        <v>12</v>
      </c>
      <c r="B18" s="32" t="s">
        <v>86</v>
      </c>
      <c r="C18" s="33" t="s">
        <v>3</v>
      </c>
      <c r="D18" s="40">
        <v>1</v>
      </c>
      <c r="E18" s="41"/>
      <c r="F18" s="41">
        <f t="shared" si="0"/>
        <v>0</v>
      </c>
    </row>
    <row r="19" spans="1:9" s="18" customFormat="1">
      <c r="A19" s="119">
        <v>13</v>
      </c>
      <c r="B19" s="50" t="s">
        <v>7</v>
      </c>
      <c r="C19" s="51"/>
      <c r="D19" s="51"/>
      <c r="E19" s="52"/>
      <c r="F19" s="43">
        <f t="shared" si="0"/>
        <v>0</v>
      </c>
    </row>
    <row r="20" spans="1:9" s="18" customFormat="1">
      <c r="A20" s="33">
        <v>14</v>
      </c>
      <c r="B20" s="16" t="s">
        <v>5</v>
      </c>
      <c r="C20" s="14" t="s">
        <v>4</v>
      </c>
      <c r="D20" s="17">
        <v>54.6</v>
      </c>
      <c r="E20" s="15"/>
      <c r="F20" s="41">
        <f t="shared" si="0"/>
        <v>0</v>
      </c>
    </row>
    <row r="21" spans="1:9" s="18" customFormat="1" ht="31.5">
      <c r="A21" s="33">
        <v>15</v>
      </c>
      <c r="B21" s="32" t="s">
        <v>119</v>
      </c>
      <c r="C21" s="14" t="s">
        <v>4</v>
      </c>
      <c r="D21" s="17">
        <v>54.6</v>
      </c>
      <c r="E21" s="15"/>
      <c r="F21" s="41">
        <f t="shared" si="0"/>
        <v>0</v>
      </c>
      <c r="I21" s="20"/>
    </row>
    <row r="22" spans="1:9" s="18" customFormat="1">
      <c r="A22" s="33">
        <v>16</v>
      </c>
      <c r="B22" s="32"/>
      <c r="C22" s="33"/>
      <c r="D22" s="17"/>
      <c r="E22" s="81"/>
      <c r="F22" s="41">
        <f t="shared" si="0"/>
        <v>0</v>
      </c>
      <c r="I22" s="20"/>
    </row>
    <row r="23" spans="1:9" s="18" customFormat="1">
      <c r="A23" s="33">
        <v>17</v>
      </c>
      <c r="B23" s="82" t="s">
        <v>28</v>
      </c>
      <c r="C23" s="14" t="s">
        <v>4</v>
      </c>
      <c r="D23" s="17">
        <v>54.6</v>
      </c>
      <c r="E23" s="83"/>
      <c r="F23" s="41">
        <f t="shared" si="0"/>
        <v>0</v>
      </c>
    </row>
    <row r="24" spans="1:9" s="18" customFormat="1" ht="15.75" customHeight="1">
      <c r="A24" s="33">
        <v>18</v>
      </c>
      <c r="B24" s="32" t="s">
        <v>117</v>
      </c>
      <c r="C24" s="14" t="s">
        <v>4</v>
      </c>
      <c r="D24" s="17">
        <v>54.6</v>
      </c>
      <c r="E24" s="15"/>
      <c r="F24" s="41">
        <f t="shared" si="0"/>
        <v>0</v>
      </c>
    </row>
    <row r="25" spans="1:9" s="18" customFormat="1">
      <c r="A25" s="33">
        <v>19</v>
      </c>
      <c r="B25" s="32"/>
      <c r="C25" s="33"/>
      <c r="D25" s="40"/>
      <c r="E25" s="41"/>
      <c r="F25" s="41">
        <f t="shared" si="0"/>
        <v>0</v>
      </c>
    </row>
    <row r="26" spans="1:9" s="18" customFormat="1">
      <c r="A26" s="33">
        <v>20</v>
      </c>
      <c r="B26" s="87"/>
      <c r="C26" s="14"/>
      <c r="D26" s="17"/>
      <c r="E26" s="15"/>
      <c r="F26" s="41">
        <f t="shared" si="0"/>
        <v>0</v>
      </c>
    </row>
    <row r="27" spans="1:9" s="18" customFormat="1" ht="16.5" customHeight="1">
      <c r="A27" s="119">
        <v>21</v>
      </c>
      <c r="B27" s="54" t="s">
        <v>87</v>
      </c>
      <c r="C27" s="58"/>
      <c r="D27" s="58"/>
      <c r="E27" s="59"/>
      <c r="F27" s="43">
        <f t="shared" si="0"/>
        <v>0</v>
      </c>
    </row>
    <row r="28" spans="1:9" s="18" customFormat="1" ht="15.75" customHeight="1">
      <c r="A28" s="119">
        <v>22</v>
      </c>
      <c r="B28" s="60" t="s">
        <v>15</v>
      </c>
      <c r="C28" s="61"/>
      <c r="D28" s="61"/>
      <c r="E28" s="62"/>
      <c r="F28" s="43">
        <f t="shared" si="0"/>
        <v>0</v>
      </c>
    </row>
    <row r="29" spans="1:9" s="18" customFormat="1">
      <c r="A29" s="33">
        <v>23</v>
      </c>
      <c r="B29" s="32"/>
      <c r="C29" s="22"/>
      <c r="D29" s="17"/>
      <c r="E29" s="15"/>
      <c r="F29" s="41">
        <f t="shared" si="0"/>
        <v>0</v>
      </c>
    </row>
    <row r="30" spans="1:9" s="18" customFormat="1" ht="16.5" customHeight="1">
      <c r="A30" s="33">
        <v>24</v>
      </c>
      <c r="B30" s="32" t="s">
        <v>121</v>
      </c>
      <c r="C30" s="44" t="s">
        <v>4</v>
      </c>
      <c r="D30" s="17">
        <v>2.8</v>
      </c>
      <c r="E30" s="15"/>
      <c r="F30" s="41">
        <f t="shared" si="0"/>
        <v>0</v>
      </c>
    </row>
    <row r="31" spans="1:9" s="18" customFormat="1" ht="16.5" customHeight="1">
      <c r="A31" s="33">
        <v>25</v>
      </c>
      <c r="B31" s="32" t="s">
        <v>129</v>
      </c>
      <c r="C31" s="44" t="s">
        <v>4</v>
      </c>
      <c r="D31" s="40">
        <v>4.3</v>
      </c>
      <c r="E31" s="15"/>
      <c r="F31" s="41">
        <f t="shared" si="0"/>
        <v>0</v>
      </c>
    </row>
    <row r="32" spans="1:9" s="18" customFormat="1">
      <c r="A32" s="119">
        <v>26</v>
      </c>
      <c r="B32" s="50" t="s">
        <v>25</v>
      </c>
      <c r="C32" s="51"/>
      <c r="D32" s="51"/>
      <c r="E32" s="52"/>
      <c r="F32" s="43">
        <f t="shared" si="0"/>
        <v>0</v>
      </c>
    </row>
    <row r="33" spans="1:6" s="18" customFormat="1">
      <c r="A33" s="33">
        <v>27</v>
      </c>
      <c r="B33" s="16" t="s">
        <v>21</v>
      </c>
      <c r="C33" s="14" t="s">
        <v>4</v>
      </c>
      <c r="D33" s="17">
        <v>22.3</v>
      </c>
      <c r="E33" s="15"/>
      <c r="F33" s="41">
        <f t="shared" si="0"/>
        <v>0</v>
      </c>
    </row>
    <row r="34" spans="1:6" s="18" customFormat="1">
      <c r="A34" s="33">
        <v>28</v>
      </c>
      <c r="B34" s="32" t="s">
        <v>122</v>
      </c>
      <c r="C34" s="14" t="s">
        <v>4</v>
      </c>
      <c r="D34" s="17">
        <v>22.3</v>
      </c>
      <c r="E34" s="15"/>
      <c r="F34" s="41">
        <f t="shared" si="0"/>
        <v>0</v>
      </c>
    </row>
    <row r="35" spans="1:6" s="18" customFormat="1">
      <c r="A35" s="33">
        <v>29</v>
      </c>
      <c r="B35" s="32" t="s">
        <v>90</v>
      </c>
      <c r="C35" s="33" t="s">
        <v>61</v>
      </c>
      <c r="D35" s="89">
        <v>2.77</v>
      </c>
      <c r="E35" s="15"/>
      <c r="F35" s="41">
        <f t="shared" ref="F35" si="1">D35*E35</f>
        <v>0</v>
      </c>
    </row>
    <row r="36" spans="1:6" s="18" customFormat="1">
      <c r="A36" s="119">
        <v>30</v>
      </c>
      <c r="B36" s="50" t="s">
        <v>7</v>
      </c>
      <c r="C36" s="51"/>
      <c r="D36" s="51"/>
      <c r="E36" s="52"/>
      <c r="F36" s="43">
        <f t="shared" si="0"/>
        <v>0</v>
      </c>
    </row>
    <row r="37" spans="1:6" s="23" customFormat="1">
      <c r="A37" s="33">
        <v>31</v>
      </c>
      <c r="B37" s="32" t="s">
        <v>52</v>
      </c>
      <c r="C37" s="14" t="s">
        <v>4</v>
      </c>
      <c r="D37" s="17">
        <v>130.69999999999999</v>
      </c>
      <c r="E37" s="15"/>
      <c r="F37" s="41">
        <f t="shared" si="0"/>
        <v>0</v>
      </c>
    </row>
    <row r="38" spans="1:6" s="23" customFormat="1" ht="31.5">
      <c r="A38" s="33">
        <v>32</v>
      </c>
      <c r="B38" s="32" t="s">
        <v>118</v>
      </c>
      <c r="C38" s="14" t="s">
        <v>4</v>
      </c>
      <c r="D38" s="17">
        <v>130.69999999999999</v>
      </c>
      <c r="E38" s="15"/>
      <c r="F38" s="41">
        <f t="shared" si="0"/>
        <v>0</v>
      </c>
    </row>
    <row r="39" spans="1:6" s="23" customFormat="1">
      <c r="A39" s="33">
        <v>33</v>
      </c>
      <c r="B39" s="16" t="s">
        <v>52</v>
      </c>
      <c r="C39" s="14" t="s">
        <v>4</v>
      </c>
      <c r="D39" s="17">
        <v>130.69999999999999</v>
      </c>
      <c r="E39" s="15"/>
      <c r="F39" s="41">
        <f t="shared" si="0"/>
        <v>0</v>
      </c>
    </row>
    <row r="40" spans="1:6" s="23" customFormat="1">
      <c r="A40" s="33">
        <v>34</v>
      </c>
      <c r="B40" s="42" t="s">
        <v>83</v>
      </c>
      <c r="C40" s="14" t="s">
        <v>4</v>
      </c>
      <c r="D40" s="17">
        <v>130.69999999999999</v>
      </c>
      <c r="E40" s="15"/>
      <c r="F40" s="41">
        <f t="shared" si="0"/>
        <v>0</v>
      </c>
    </row>
    <row r="41" spans="1:6" s="23" customFormat="1">
      <c r="A41" s="119">
        <v>35</v>
      </c>
      <c r="B41" s="54" t="s">
        <v>69</v>
      </c>
      <c r="C41" s="55"/>
      <c r="D41" s="56"/>
      <c r="E41" s="57"/>
      <c r="F41" s="53"/>
    </row>
    <row r="42" spans="1:6" s="23" customFormat="1">
      <c r="A42" s="33">
        <v>36</v>
      </c>
      <c r="B42" s="32" t="s">
        <v>127</v>
      </c>
      <c r="C42" s="33" t="s">
        <v>3</v>
      </c>
      <c r="D42" s="17">
        <v>1</v>
      </c>
      <c r="E42" s="15"/>
      <c r="F42" s="41">
        <f>D42*E42</f>
        <v>0</v>
      </c>
    </row>
    <row r="43" spans="1:6" s="23" customFormat="1">
      <c r="A43" s="33">
        <v>37</v>
      </c>
      <c r="B43" s="32" t="s">
        <v>123</v>
      </c>
      <c r="C43" s="33" t="s">
        <v>61</v>
      </c>
      <c r="D43" s="17">
        <v>1.5</v>
      </c>
      <c r="E43" s="15"/>
      <c r="F43" s="41">
        <f>D43*E43</f>
        <v>0</v>
      </c>
    </row>
    <row r="44" spans="1:6" s="23" customFormat="1">
      <c r="A44" s="33">
        <v>38</v>
      </c>
      <c r="B44" s="32" t="s">
        <v>124</v>
      </c>
      <c r="C44" s="33" t="s">
        <v>3</v>
      </c>
      <c r="D44" s="17">
        <v>1</v>
      </c>
      <c r="E44" s="15"/>
      <c r="F44" s="41">
        <f>D44*E44</f>
        <v>0</v>
      </c>
    </row>
    <row r="45" spans="1:6" s="23" customFormat="1">
      <c r="A45" s="33">
        <v>39</v>
      </c>
      <c r="B45" s="116" t="s">
        <v>126</v>
      </c>
      <c r="C45" s="33" t="s">
        <v>3</v>
      </c>
      <c r="D45" s="17">
        <v>1</v>
      </c>
      <c r="E45" s="77"/>
      <c r="F45" s="41">
        <f>D45*E45</f>
        <v>0</v>
      </c>
    </row>
    <row r="46" spans="1:6" s="23" customFormat="1">
      <c r="A46" s="33">
        <v>40</v>
      </c>
      <c r="B46" s="32" t="s">
        <v>111</v>
      </c>
      <c r="C46" s="33" t="s">
        <v>4</v>
      </c>
      <c r="D46" s="17">
        <v>4.3</v>
      </c>
      <c r="E46" s="15"/>
      <c r="F46" s="41">
        <f t="shared" si="0"/>
        <v>0</v>
      </c>
    </row>
    <row r="47" spans="1:6" s="23" customFormat="1">
      <c r="A47" s="33">
        <v>41</v>
      </c>
      <c r="B47" s="32"/>
      <c r="C47" s="33"/>
      <c r="D47" s="17"/>
      <c r="E47" s="15"/>
      <c r="F47" s="41">
        <f t="shared" si="0"/>
        <v>0</v>
      </c>
    </row>
    <row r="48" spans="1:6" s="23" customFormat="1">
      <c r="A48" s="33">
        <v>42</v>
      </c>
      <c r="B48" s="32"/>
      <c r="C48" s="33"/>
      <c r="D48" s="17"/>
      <c r="E48" s="15"/>
      <c r="F48" s="41">
        <f t="shared" si="0"/>
        <v>0</v>
      </c>
    </row>
    <row r="49" spans="1:6" s="23" customFormat="1">
      <c r="A49" s="33">
        <v>43</v>
      </c>
      <c r="B49" s="32"/>
      <c r="C49" s="33"/>
      <c r="D49" s="17"/>
      <c r="E49" s="15"/>
      <c r="F49" s="41"/>
    </row>
    <row r="50" spans="1:6" s="23" customFormat="1">
      <c r="A50" s="33">
        <v>44</v>
      </c>
      <c r="B50" s="32"/>
      <c r="C50" s="33"/>
      <c r="D50" s="17"/>
      <c r="E50" s="15"/>
      <c r="F50" s="41"/>
    </row>
    <row r="51" spans="1:6" s="23" customFormat="1">
      <c r="A51" s="33">
        <v>45</v>
      </c>
      <c r="B51" s="32"/>
      <c r="C51" s="33"/>
      <c r="D51" s="17"/>
      <c r="E51" s="15"/>
      <c r="F51" s="41"/>
    </row>
    <row r="52" spans="1:6" s="18" customFormat="1">
      <c r="A52" s="119">
        <v>46</v>
      </c>
      <c r="B52" s="50" t="s">
        <v>65</v>
      </c>
      <c r="C52" s="51"/>
      <c r="D52" s="51"/>
      <c r="E52" s="52"/>
      <c r="F52" s="43">
        <f t="shared" si="0"/>
        <v>0</v>
      </c>
    </row>
    <row r="53" spans="1:6" s="18" customFormat="1">
      <c r="A53" s="33">
        <v>47</v>
      </c>
      <c r="B53" s="32" t="s">
        <v>89</v>
      </c>
      <c r="C53" s="14" t="s">
        <v>4</v>
      </c>
      <c r="D53" s="17">
        <v>22.3</v>
      </c>
      <c r="E53" s="15"/>
      <c r="F53" s="41">
        <f t="shared" si="0"/>
        <v>0</v>
      </c>
    </row>
    <row r="54" spans="1:6" s="18" customFormat="1">
      <c r="A54" s="33">
        <v>48</v>
      </c>
      <c r="B54" s="79" t="s">
        <v>91</v>
      </c>
      <c r="C54" s="14" t="s">
        <v>4</v>
      </c>
      <c r="D54" s="17">
        <v>22</v>
      </c>
      <c r="E54" s="15"/>
      <c r="F54" s="41">
        <f t="shared" si="0"/>
        <v>0</v>
      </c>
    </row>
    <row r="55" spans="1:6" s="18" customFormat="1">
      <c r="A55" s="33">
        <v>49</v>
      </c>
      <c r="B55" s="79" t="s">
        <v>92</v>
      </c>
      <c r="C55" s="33" t="s">
        <v>93</v>
      </c>
      <c r="D55" s="17">
        <v>9.3000000000000007</v>
      </c>
      <c r="E55" s="15"/>
      <c r="F55" s="41">
        <f t="shared" si="0"/>
        <v>0</v>
      </c>
    </row>
    <row r="56" spans="1:6" s="18" customFormat="1">
      <c r="A56" s="33">
        <v>50</v>
      </c>
      <c r="B56" s="79"/>
      <c r="C56" s="33"/>
      <c r="D56" s="17"/>
      <c r="E56" s="15"/>
      <c r="F56" s="41">
        <f t="shared" si="0"/>
        <v>0</v>
      </c>
    </row>
    <row r="57" spans="1:6" s="18" customFormat="1">
      <c r="A57" s="33">
        <v>51</v>
      </c>
      <c r="B57" s="91" t="s">
        <v>53</v>
      </c>
      <c r="C57" s="92" t="s">
        <v>3</v>
      </c>
      <c r="D57" s="93">
        <v>10</v>
      </c>
      <c r="E57" s="94"/>
      <c r="F57" s="41">
        <f t="shared" si="0"/>
        <v>0</v>
      </c>
    </row>
    <row r="58" spans="1:6" s="18" customFormat="1">
      <c r="A58" s="33">
        <v>52</v>
      </c>
      <c r="B58" s="95" t="s">
        <v>125</v>
      </c>
      <c r="C58" s="96" t="s">
        <v>61</v>
      </c>
      <c r="D58" s="93">
        <v>3.7</v>
      </c>
      <c r="E58" s="94"/>
      <c r="F58" s="41">
        <f t="shared" si="0"/>
        <v>0</v>
      </c>
    </row>
    <row r="59" spans="1:6" s="18" customFormat="1">
      <c r="A59" s="33">
        <v>53</v>
      </c>
      <c r="B59" s="82" t="s">
        <v>51</v>
      </c>
      <c r="C59" s="14" t="s">
        <v>4</v>
      </c>
      <c r="D59" s="17">
        <v>22.3</v>
      </c>
      <c r="E59" s="15"/>
      <c r="F59" s="41">
        <f t="shared" si="0"/>
        <v>0</v>
      </c>
    </row>
    <row r="60" spans="1:6" s="18" customFormat="1">
      <c r="A60" s="33">
        <v>54</v>
      </c>
      <c r="B60" s="42" t="s">
        <v>128</v>
      </c>
      <c r="C60" s="33" t="s">
        <v>4</v>
      </c>
      <c r="D60" s="40">
        <v>3.5</v>
      </c>
      <c r="E60" s="41"/>
      <c r="F60" s="41">
        <f t="shared" si="0"/>
        <v>0</v>
      </c>
    </row>
    <row r="61" spans="1:6" s="18" customFormat="1">
      <c r="A61" s="33">
        <v>55</v>
      </c>
      <c r="B61" s="42" t="s">
        <v>51</v>
      </c>
      <c r="C61" s="33" t="s">
        <v>4</v>
      </c>
      <c r="D61" s="40">
        <v>3.5</v>
      </c>
      <c r="E61" s="41"/>
      <c r="F61" s="41">
        <f t="shared" si="0"/>
        <v>0</v>
      </c>
    </row>
    <row r="62" spans="1:6" s="26" customFormat="1">
      <c r="A62" s="119">
        <v>56</v>
      </c>
      <c r="B62" s="63" t="s">
        <v>6</v>
      </c>
      <c r="C62" s="64"/>
      <c r="D62" s="64"/>
      <c r="E62" s="65"/>
      <c r="F62" s="43">
        <f t="shared" si="0"/>
        <v>0</v>
      </c>
    </row>
    <row r="63" spans="1:6" s="28" customFormat="1">
      <c r="A63" s="33">
        <v>57</v>
      </c>
      <c r="B63" s="21" t="s">
        <v>114</v>
      </c>
      <c r="C63" s="25" t="s">
        <v>61</v>
      </c>
      <c r="D63" s="25">
        <v>42</v>
      </c>
      <c r="E63" s="27"/>
      <c r="F63" s="41">
        <f t="shared" si="0"/>
        <v>0</v>
      </c>
    </row>
    <row r="64" spans="1:6" s="28" customFormat="1">
      <c r="A64" s="33">
        <v>58</v>
      </c>
      <c r="B64" s="21" t="s">
        <v>115</v>
      </c>
      <c r="C64" s="25" t="s">
        <v>61</v>
      </c>
      <c r="D64" s="25">
        <v>14</v>
      </c>
      <c r="E64" s="27"/>
      <c r="F64" s="41">
        <f t="shared" si="0"/>
        <v>0</v>
      </c>
    </row>
    <row r="65" spans="1:6" s="28" customFormat="1">
      <c r="A65" s="33">
        <v>59</v>
      </c>
      <c r="B65" s="32" t="s">
        <v>64</v>
      </c>
      <c r="C65" s="14" t="s">
        <v>3</v>
      </c>
      <c r="D65" s="17">
        <v>1</v>
      </c>
      <c r="E65" s="15"/>
      <c r="F65" s="41">
        <f t="shared" ref="F65:F67" si="2">D65*E65</f>
        <v>0</v>
      </c>
    </row>
    <row r="66" spans="1:6" s="28" customFormat="1">
      <c r="A66" s="33">
        <v>60</v>
      </c>
      <c r="B66" s="32" t="s">
        <v>97</v>
      </c>
      <c r="C66" s="33" t="s">
        <v>61</v>
      </c>
      <c r="D66" s="17">
        <v>8.5</v>
      </c>
      <c r="E66" s="15"/>
      <c r="F66" s="41">
        <f t="shared" si="2"/>
        <v>0</v>
      </c>
    </row>
    <row r="67" spans="1:6" s="28" customFormat="1">
      <c r="A67" s="33">
        <v>61</v>
      </c>
      <c r="B67" s="32"/>
      <c r="C67" s="33"/>
      <c r="D67" s="17"/>
      <c r="E67" s="15"/>
      <c r="F67" s="41">
        <f t="shared" si="2"/>
        <v>0</v>
      </c>
    </row>
    <row r="68" spans="1:6" s="28" customFormat="1">
      <c r="A68" s="33">
        <v>62</v>
      </c>
      <c r="B68" s="32" t="s">
        <v>99</v>
      </c>
      <c r="C68" s="33" t="s">
        <v>3</v>
      </c>
      <c r="D68" s="17">
        <v>2</v>
      </c>
      <c r="E68" s="15"/>
      <c r="F68" s="41">
        <f t="shared" ref="F68" si="3">D68*E68</f>
        <v>0</v>
      </c>
    </row>
    <row r="69" spans="1:6" s="28" customFormat="1">
      <c r="A69" s="33">
        <v>63</v>
      </c>
      <c r="B69" s="21"/>
      <c r="C69" s="25"/>
      <c r="D69" s="25"/>
      <c r="E69" s="27"/>
      <c r="F69" s="41">
        <f t="shared" si="0"/>
        <v>0</v>
      </c>
    </row>
    <row r="70" spans="1:6" s="28" customFormat="1">
      <c r="A70" s="119">
        <v>64</v>
      </c>
      <c r="B70" s="66" t="s">
        <v>50</v>
      </c>
      <c r="C70" s="58"/>
      <c r="D70" s="58"/>
      <c r="E70" s="59"/>
      <c r="F70" s="43">
        <f t="shared" si="0"/>
        <v>0</v>
      </c>
    </row>
    <row r="71" spans="1:6" s="28" customFormat="1">
      <c r="A71" s="119">
        <v>65</v>
      </c>
      <c r="B71" s="60" t="s">
        <v>15</v>
      </c>
      <c r="C71" s="61"/>
      <c r="D71" s="61"/>
      <c r="E71" s="62"/>
      <c r="F71" s="43"/>
    </row>
    <row r="72" spans="1:6" s="28" customFormat="1">
      <c r="A72" s="33">
        <v>66</v>
      </c>
      <c r="B72" s="21" t="s">
        <v>112</v>
      </c>
      <c r="C72" s="25" t="s">
        <v>4</v>
      </c>
      <c r="D72" s="25">
        <v>4.8</v>
      </c>
      <c r="E72" s="27"/>
      <c r="F72" s="41">
        <f t="shared" ref="F72" si="4">D72*E72</f>
        <v>0</v>
      </c>
    </row>
    <row r="73" spans="1:6" s="28" customFormat="1">
      <c r="A73" s="119">
        <v>67</v>
      </c>
      <c r="B73" s="50" t="s">
        <v>20</v>
      </c>
      <c r="C73" s="51"/>
      <c r="D73" s="51"/>
      <c r="E73" s="52"/>
      <c r="F73" s="43">
        <f t="shared" si="0"/>
        <v>0</v>
      </c>
    </row>
    <row r="74" spans="1:6" s="28" customFormat="1">
      <c r="A74" s="33">
        <v>68</v>
      </c>
      <c r="B74" s="16" t="s">
        <v>27</v>
      </c>
      <c r="C74" s="14" t="s">
        <v>4</v>
      </c>
      <c r="D74" s="17">
        <v>6</v>
      </c>
      <c r="E74" s="15"/>
      <c r="F74" s="41">
        <f t="shared" si="0"/>
        <v>0</v>
      </c>
    </row>
    <row r="75" spans="1:6" s="28" customFormat="1">
      <c r="A75" s="33">
        <v>69</v>
      </c>
      <c r="B75" s="16" t="s">
        <v>22</v>
      </c>
      <c r="C75" s="33" t="s">
        <v>61</v>
      </c>
      <c r="D75" s="17">
        <v>12</v>
      </c>
      <c r="E75" s="15"/>
      <c r="F75" s="41">
        <f t="shared" si="0"/>
        <v>0</v>
      </c>
    </row>
    <row r="76" spans="1:6" s="28" customFormat="1">
      <c r="A76" s="33">
        <v>70</v>
      </c>
      <c r="B76" s="16" t="s">
        <v>24</v>
      </c>
      <c r="C76" s="14" t="s">
        <v>4</v>
      </c>
      <c r="D76" s="17">
        <v>6</v>
      </c>
      <c r="E76" s="15"/>
      <c r="F76" s="41">
        <f t="shared" si="0"/>
        <v>0</v>
      </c>
    </row>
    <row r="77" spans="1:6" s="28" customFormat="1">
      <c r="A77" s="119">
        <v>71</v>
      </c>
      <c r="B77" s="50" t="s">
        <v>18</v>
      </c>
      <c r="C77" s="51"/>
      <c r="D77" s="51"/>
      <c r="E77" s="52"/>
      <c r="F77" s="43">
        <f t="shared" si="0"/>
        <v>0</v>
      </c>
    </row>
    <row r="78" spans="1:6" s="18" customFormat="1">
      <c r="A78" s="33">
        <v>72</v>
      </c>
      <c r="B78" s="32" t="s">
        <v>16</v>
      </c>
      <c r="C78" s="33" t="s">
        <v>4</v>
      </c>
      <c r="D78" s="33">
        <v>59.9</v>
      </c>
      <c r="E78" s="41"/>
      <c r="F78" s="41">
        <f t="shared" si="0"/>
        <v>0</v>
      </c>
    </row>
    <row r="79" spans="1:6" s="18" customFormat="1">
      <c r="A79" s="33">
        <v>73</v>
      </c>
      <c r="B79" s="32" t="s">
        <v>30</v>
      </c>
      <c r="C79" s="33" t="s">
        <v>4</v>
      </c>
      <c r="D79" s="33">
        <v>55.1</v>
      </c>
      <c r="E79" s="97"/>
      <c r="F79" s="41">
        <f t="shared" si="0"/>
        <v>0</v>
      </c>
    </row>
    <row r="80" spans="1:6" s="18" customFormat="1">
      <c r="A80" s="33">
        <v>74</v>
      </c>
      <c r="B80" s="32" t="s">
        <v>113</v>
      </c>
      <c r="C80" s="33" t="s">
        <v>4</v>
      </c>
      <c r="D80" s="33">
        <v>4.8</v>
      </c>
      <c r="E80" s="97"/>
      <c r="F80" s="41">
        <f t="shared" ref="F80" si="5">D80*E80</f>
        <v>0</v>
      </c>
    </row>
    <row r="81" spans="1:7" s="29" customFormat="1">
      <c r="A81" s="119">
        <v>75</v>
      </c>
      <c r="B81" s="50" t="s">
        <v>17</v>
      </c>
      <c r="C81" s="51"/>
      <c r="D81" s="51"/>
      <c r="E81" s="52"/>
      <c r="F81" s="43">
        <f t="shared" ref="F81:F143" si="6">D81*E81</f>
        <v>0</v>
      </c>
    </row>
    <row r="82" spans="1:7" s="29" customFormat="1">
      <c r="A82" s="33">
        <v>76</v>
      </c>
      <c r="B82" s="16" t="s">
        <v>16</v>
      </c>
      <c r="C82" s="14" t="s">
        <v>4</v>
      </c>
      <c r="D82" s="17">
        <v>27</v>
      </c>
      <c r="E82" s="15"/>
      <c r="F82" s="41">
        <f t="shared" si="6"/>
        <v>0</v>
      </c>
    </row>
    <row r="83" spans="1:7" s="29" customFormat="1">
      <c r="A83" s="33">
        <v>77</v>
      </c>
      <c r="B83" s="32" t="s">
        <v>94</v>
      </c>
      <c r="C83" s="14" t="s">
        <v>4</v>
      </c>
      <c r="D83" s="17">
        <v>27</v>
      </c>
      <c r="E83" s="81"/>
      <c r="F83" s="41">
        <f t="shared" si="6"/>
        <v>0</v>
      </c>
    </row>
    <row r="84" spans="1:7" s="29" customFormat="1">
      <c r="A84" s="33">
        <v>78</v>
      </c>
      <c r="B84" s="32" t="s">
        <v>95</v>
      </c>
      <c r="C84" s="33" t="s">
        <v>61</v>
      </c>
      <c r="D84" s="17">
        <v>17</v>
      </c>
      <c r="E84" s="81"/>
      <c r="F84" s="41">
        <f t="shared" si="6"/>
        <v>0</v>
      </c>
    </row>
    <row r="85" spans="1:7" s="29" customFormat="1" ht="15" customHeight="1">
      <c r="A85" s="33">
        <v>79</v>
      </c>
      <c r="B85" s="16" t="s">
        <v>51</v>
      </c>
      <c r="C85" s="14" t="s">
        <v>4</v>
      </c>
      <c r="D85" s="17">
        <v>27</v>
      </c>
      <c r="E85" s="81"/>
      <c r="F85" s="41">
        <f t="shared" si="6"/>
        <v>0</v>
      </c>
      <c r="G85" s="30"/>
    </row>
    <row r="86" spans="1:7" s="29" customFormat="1">
      <c r="A86" s="33">
        <v>80</v>
      </c>
      <c r="B86" s="98"/>
      <c r="C86" s="99"/>
      <c r="D86" s="99"/>
      <c r="E86" s="100"/>
      <c r="F86" s="41">
        <f t="shared" si="6"/>
        <v>0</v>
      </c>
    </row>
    <row r="87" spans="1:7" s="18" customFormat="1" ht="15.75" customHeight="1">
      <c r="A87" s="119">
        <v>81</v>
      </c>
      <c r="B87" s="60" t="s">
        <v>19</v>
      </c>
      <c r="C87" s="61"/>
      <c r="D87" s="61"/>
      <c r="E87" s="62"/>
      <c r="F87" s="43">
        <f t="shared" si="6"/>
        <v>0</v>
      </c>
    </row>
    <row r="88" spans="1:7" s="18" customFormat="1">
      <c r="A88" s="33">
        <v>82</v>
      </c>
      <c r="B88" s="42" t="s">
        <v>59</v>
      </c>
      <c r="C88" s="44" t="s">
        <v>4</v>
      </c>
      <c r="D88" s="44">
        <v>32.9</v>
      </c>
      <c r="E88" s="101"/>
      <c r="F88" s="41">
        <f t="shared" si="6"/>
        <v>0</v>
      </c>
    </row>
    <row r="89" spans="1:7" s="18" customFormat="1">
      <c r="A89" s="33">
        <v>83</v>
      </c>
      <c r="B89" s="42" t="s">
        <v>96</v>
      </c>
      <c r="C89" s="44" t="s">
        <v>4</v>
      </c>
      <c r="D89" s="44">
        <v>39.1</v>
      </c>
      <c r="E89" s="101"/>
      <c r="F89" s="41">
        <f t="shared" si="6"/>
        <v>0</v>
      </c>
    </row>
    <row r="90" spans="1:7" s="18" customFormat="1">
      <c r="A90" s="33">
        <v>84</v>
      </c>
      <c r="B90" s="42" t="s">
        <v>60</v>
      </c>
      <c r="C90" s="44" t="s">
        <v>3</v>
      </c>
      <c r="D90" s="44">
        <v>2</v>
      </c>
      <c r="E90" s="101"/>
      <c r="F90" s="41">
        <f t="shared" si="6"/>
        <v>0</v>
      </c>
    </row>
    <row r="91" spans="1:7" s="18" customFormat="1">
      <c r="A91" s="33">
        <v>85</v>
      </c>
      <c r="B91" s="102" t="s">
        <v>66</v>
      </c>
      <c r="C91" s="103" t="s">
        <v>61</v>
      </c>
      <c r="D91" s="103">
        <v>52.2</v>
      </c>
      <c r="E91" s="101"/>
      <c r="F91" s="41">
        <f t="shared" si="6"/>
        <v>0</v>
      </c>
    </row>
    <row r="92" spans="1:7" s="18" customFormat="1">
      <c r="A92" s="33">
        <v>86</v>
      </c>
      <c r="B92" s="102"/>
      <c r="C92" s="103"/>
      <c r="D92" s="103"/>
      <c r="E92" s="101"/>
      <c r="F92" s="41">
        <f t="shared" si="6"/>
        <v>0</v>
      </c>
    </row>
    <row r="93" spans="1:7" s="18" customFormat="1" ht="15.75" customHeight="1">
      <c r="A93" s="33">
        <v>87</v>
      </c>
      <c r="B93" s="102"/>
      <c r="C93" s="103"/>
      <c r="D93" s="103"/>
      <c r="E93" s="101"/>
      <c r="F93" s="41">
        <f t="shared" si="6"/>
        <v>0</v>
      </c>
    </row>
    <row r="94" spans="1:7" s="31" customFormat="1" ht="15.75" customHeight="1">
      <c r="A94" s="119">
        <v>88</v>
      </c>
      <c r="B94" s="66" t="s">
        <v>31</v>
      </c>
      <c r="C94" s="58"/>
      <c r="D94" s="58"/>
      <c r="E94" s="59"/>
      <c r="F94" s="43">
        <f t="shared" si="6"/>
        <v>0</v>
      </c>
    </row>
    <row r="95" spans="1:7" s="18" customFormat="1" ht="15.75" customHeight="1">
      <c r="A95" s="119">
        <v>89</v>
      </c>
      <c r="B95" s="50" t="s">
        <v>32</v>
      </c>
      <c r="C95" s="51"/>
      <c r="D95" s="51"/>
      <c r="E95" s="52"/>
      <c r="F95" s="43">
        <f t="shared" si="6"/>
        <v>0</v>
      </c>
    </row>
    <row r="96" spans="1:7" s="18" customFormat="1" ht="15.75" customHeight="1">
      <c r="A96" s="33">
        <v>90</v>
      </c>
      <c r="B96" s="32" t="s">
        <v>101</v>
      </c>
      <c r="C96" s="22" t="s">
        <v>23</v>
      </c>
      <c r="D96" s="17">
        <v>0.5</v>
      </c>
      <c r="E96" s="15"/>
      <c r="F96" s="41">
        <f t="shared" si="6"/>
        <v>0</v>
      </c>
    </row>
    <row r="97" spans="1:6" s="18" customFormat="1" ht="15.75" customHeight="1">
      <c r="A97" s="33">
        <v>91</v>
      </c>
      <c r="B97" s="32"/>
      <c r="C97" s="22"/>
      <c r="D97" s="17"/>
      <c r="E97" s="15"/>
      <c r="F97" s="41"/>
    </row>
    <row r="98" spans="1:6" s="18" customFormat="1" ht="15.75" customHeight="1">
      <c r="A98" s="119">
        <v>92</v>
      </c>
      <c r="B98" s="50" t="s">
        <v>33</v>
      </c>
      <c r="C98" s="51"/>
      <c r="D98" s="51"/>
      <c r="E98" s="52"/>
      <c r="F98" s="43">
        <f t="shared" si="6"/>
        <v>0</v>
      </c>
    </row>
    <row r="99" spans="1:6" s="18" customFormat="1" ht="31.5">
      <c r="A99" s="33">
        <v>93</v>
      </c>
      <c r="B99" s="104" t="s">
        <v>100</v>
      </c>
      <c r="C99" s="25" t="s">
        <v>3</v>
      </c>
      <c r="D99" s="90">
        <v>4</v>
      </c>
      <c r="E99" s="15"/>
      <c r="F99" s="41">
        <f t="shared" si="6"/>
        <v>0</v>
      </c>
    </row>
    <row r="100" spans="1:6" s="18" customFormat="1" ht="15.75" customHeight="1">
      <c r="A100" s="119">
        <v>94</v>
      </c>
      <c r="B100" s="67" t="s">
        <v>36</v>
      </c>
      <c r="C100" s="68"/>
      <c r="D100" s="68"/>
      <c r="E100" s="69"/>
      <c r="F100" s="43">
        <f t="shared" si="6"/>
        <v>0</v>
      </c>
    </row>
    <row r="101" spans="1:6" s="18" customFormat="1" ht="15.75" customHeight="1">
      <c r="A101" s="33">
        <v>95</v>
      </c>
      <c r="B101" s="16" t="s">
        <v>37</v>
      </c>
      <c r="C101" s="33" t="s">
        <v>70</v>
      </c>
      <c r="D101" s="17">
        <v>6</v>
      </c>
      <c r="E101" s="15"/>
      <c r="F101" s="41">
        <f t="shared" si="6"/>
        <v>0</v>
      </c>
    </row>
    <row r="102" spans="1:6" s="18" customFormat="1" ht="31.5">
      <c r="A102" s="33">
        <v>96</v>
      </c>
      <c r="B102" s="16" t="s">
        <v>46</v>
      </c>
      <c r="C102" s="14"/>
      <c r="D102" s="17"/>
      <c r="E102" s="15"/>
      <c r="F102" s="41">
        <f t="shared" si="6"/>
        <v>0</v>
      </c>
    </row>
    <row r="103" spans="1:6" s="18" customFormat="1">
      <c r="A103" s="33">
        <v>97</v>
      </c>
      <c r="B103" s="82" t="s">
        <v>38</v>
      </c>
      <c r="C103" s="33" t="s">
        <v>61</v>
      </c>
      <c r="D103" s="17">
        <v>40</v>
      </c>
      <c r="E103" s="15"/>
      <c r="F103" s="41">
        <f t="shared" si="6"/>
        <v>0</v>
      </c>
    </row>
    <row r="104" spans="1:6" s="18" customFormat="1" ht="15.75" customHeight="1">
      <c r="A104" s="33">
        <v>98</v>
      </c>
      <c r="B104" s="21" t="s">
        <v>57</v>
      </c>
      <c r="C104" s="33" t="s">
        <v>61</v>
      </c>
      <c r="D104" s="25">
        <v>11</v>
      </c>
      <c r="E104" s="27"/>
      <c r="F104" s="41">
        <f t="shared" si="6"/>
        <v>0</v>
      </c>
    </row>
    <row r="105" spans="1:6" s="18" customFormat="1" ht="15.75" customHeight="1">
      <c r="A105" s="33">
        <v>99</v>
      </c>
      <c r="B105" s="21" t="s">
        <v>58</v>
      </c>
      <c r="C105" s="33" t="s">
        <v>61</v>
      </c>
      <c r="D105" s="25">
        <v>2.7</v>
      </c>
      <c r="E105" s="27"/>
      <c r="F105" s="41">
        <f t="shared" si="6"/>
        <v>0</v>
      </c>
    </row>
    <row r="106" spans="1:6" s="18" customFormat="1">
      <c r="A106" s="33">
        <v>100</v>
      </c>
      <c r="B106" s="24" t="s">
        <v>39</v>
      </c>
      <c r="C106" s="14" t="s">
        <v>3</v>
      </c>
      <c r="D106" s="17">
        <v>2</v>
      </c>
      <c r="E106" s="15"/>
      <c r="F106" s="41">
        <f t="shared" si="6"/>
        <v>0</v>
      </c>
    </row>
    <row r="107" spans="1:6" s="18" customFormat="1">
      <c r="A107" s="33">
        <v>101</v>
      </c>
      <c r="B107" s="105" t="s">
        <v>40</v>
      </c>
      <c r="C107" s="106" t="s">
        <v>3</v>
      </c>
      <c r="D107" s="17">
        <v>10</v>
      </c>
      <c r="E107" s="15"/>
      <c r="F107" s="41">
        <f t="shared" si="6"/>
        <v>0</v>
      </c>
    </row>
    <row r="108" spans="1:6" s="18" customFormat="1">
      <c r="A108" s="33">
        <v>102</v>
      </c>
      <c r="B108" s="21" t="s">
        <v>120</v>
      </c>
      <c r="C108" s="25" t="s">
        <v>3</v>
      </c>
      <c r="D108" s="25">
        <v>1</v>
      </c>
      <c r="E108" s="27"/>
      <c r="F108" s="41">
        <f t="shared" si="6"/>
        <v>0</v>
      </c>
    </row>
    <row r="109" spans="1:6" s="18" customFormat="1">
      <c r="A109" s="33">
        <v>103</v>
      </c>
      <c r="B109" s="16"/>
      <c r="C109" s="14"/>
      <c r="D109" s="17"/>
      <c r="E109" s="15"/>
      <c r="F109" s="41">
        <f t="shared" si="6"/>
        <v>0</v>
      </c>
    </row>
    <row r="110" spans="1:6" s="18" customFormat="1">
      <c r="A110" s="33">
        <v>104</v>
      </c>
      <c r="B110" s="16"/>
      <c r="C110" s="14"/>
      <c r="D110" s="17"/>
      <c r="E110" s="15"/>
      <c r="F110" s="41">
        <f t="shared" si="6"/>
        <v>0</v>
      </c>
    </row>
    <row r="111" spans="1:6" s="18" customFormat="1">
      <c r="A111" s="33">
        <v>105</v>
      </c>
      <c r="B111" s="16"/>
      <c r="C111" s="14"/>
      <c r="D111" s="17"/>
      <c r="E111" s="15"/>
      <c r="F111" s="41">
        <f t="shared" si="6"/>
        <v>0</v>
      </c>
    </row>
    <row r="112" spans="1:6" s="18" customFormat="1" ht="15.75" customHeight="1">
      <c r="A112" s="33">
        <v>106</v>
      </c>
      <c r="B112" s="16"/>
      <c r="C112" s="14"/>
      <c r="D112" s="17"/>
      <c r="E112" s="15"/>
      <c r="F112" s="41">
        <f t="shared" si="6"/>
        <v>0</v>
      </c>
    </row>
    <row r="113" spans="1:6" s="18" customFormat="1">
      <c r="A113" s="33">
        <v>107</v>
      </c>
      <c r="B113" s="16"/>
      <c r="C113" s="14"/>
      <c r="D113" s="17"/>
      <c r="E113" s="15"/>
      <c r="F113" s="41">
        <f t="shared" si="6"/>
        <v>0</v>
      </c>
    </row>
    <row r="114" spans="1:6" s="18" customFormat="1">
      <c r="A114" s="33">
        <v>108</v>
      </c>
      <c r="B114" s="16"/>
      <c r="C114" s="14"/>
      <c r="D114" s="17"/>
      <c r="E114" s="15"/>
      <c r="F114" s="41"/>
    </row>
    <row r="115" spans="1:6" s="18" customFormat="1" ht="15.75" customHeight="1">
      <c r="A115" s="33">
        <v>109</v>
      </c>
      <c r="B115" s="21"/>
      <c r="C115" s="14"/>
      <c r="D115" s="17"/>
      <c r="E115" s="15"/>
      <c r="F115" s="41">
        <f t="shared" si="6"/>
        <v>0</v>
      </c>
    </row>
    <row r="116" spans="1:6" s="18" customFormat="1">
      <c r="A116" s="33">
        <v>110</v>
      </c>
      <c r="B116" s="24"/>
      <c r="C116" s="14"/>
      <c r="D116" s="17"/>
      <c r="E116" s="15"/>
      <c r="F116" s="41">
        <f t="shared" si="6"/>
        <v>0</v>
      </c>
    </row>
    <row r="117" spans="1:6" s="18" customFormat="1">
      <c r="A117" s="33">
        <v>111</v>
      </c>
      <c r="B117" s="24"/>
      <c r="C117" s="14"/>
      <c r="D117" s="17"/>
      <c r="E117" s="15"/>
      <c r="F117" s="41">
        <f t="shared" si="6"/>
        <v>0</v>
      </c>
    </row>
    <row r="118" spans="1:6" s="18" customFormat="1" ht="15.75" customHeight="1">
      <c r="A118" s="33">
        <v>112</v>
      </c>
      <c r="B118" s="24"/>
      <c r="C118" s="14"/>
      <c r="D118" s="17"/>
      <c r="E118" s="15"/>
      <c r="F118" s="41">
        <f t="shared" si="6"/>
        <v>0</v>
      </c>
    </row>
    <row r="119" spans="1:6" s="18" customFormat="1" ht="15.75" customHeight="1">
      <c r="A119" s="33">
        <v>113</v>
      </c>
      <c r="B119" s="21" t="s">
        <v>79</v>
      </c>
      <c r="C119" s="25" t="s">
        <v>3</v>
      </c>
      <c r="D119" s="25">
        <v>2</v>
      </c>
      <c r="E119" s="27"/>
      <c r="F119" s="41">
        <f t="shared" ref="F119" si="7">D119*E119</f>
        <v>0</v>
      </c>
    </row>
    <row r="120" spans="1:6" s="18" customFormat="1" ht="15.75" customHeight="1">
      <c r="A120" s="33">
        <v>114</v>
      </c>
      <c r="B120" s="32" t="s">
        <v>80</v>
      </c>
      <c r="C120" s="33" t="s">
        <v>3</v>
      </c>
      <c r="D120" s="17">
        <v>2</v>
      </c>
      <c r="E120" s="15"/>
      <c r="F120" s="41">
        <f t="shared" ref="F120" si="8">D120*E120</f>
        <v>0</v>
      </c>
    </row>
    <row r="121" spans="1:6" s="18" customFormat="1" ht="15.75" customHeight="1">
      <c r="A121" s="119">
        <v>115</v>
      </c>
      <c r="B121" s="50" t="s">
        <v>34</v>
      </c>
      <c r="C121" s="51"/>
      <c r="D121" s="51"/>
      <c r="E121" s="52"/>
      <c r="F121" s="43">
        <f t="shared" si="6"/>
        <v>0</v>
      </c>
    </row>
    <row r="122" spans="1:6" s="18" customFormat="1" ht="15.75" customHeight="1">
      <c r="A122" s="33">
        <v>116</v>
      </c>
      <c r="B122" s="88" t="s">
        <v>67</v>
      </c>
      <c r="C122" s="14" t="s">
        <v>3</v>
      </c>
      <c r="D122" s="17">
        <v>1</v>
      </c>
      <c r="E122" s="15"/>
      <c r="F122" s="41">
        <f t="shared" si="6"/>
        <v>0</v>
      </c>
    </row>
    <row r="123" spans="1:6" s="18" customFormat="1" ht="15.75" customHeight="1">
      <c r="A123" s="33">
        <v>117</v>
      </c>
      <c r="B123" s="32" t="s">
        <v>62</v>
      </c>
      <c r="C123" s="14" t="s">
        <v>3</v>
      </c>
      <c r="D123" s="17">
        <v>1</v>
      </c>
      <c r="E123" s="15"/>
      <c r="F123" s="41">
        <f t="shared" si="6"/>
        <v>0</v>
      </c>
    </row>
    <row r="124" spans="1:6" s="18" customFormat="1" ht="15.75" customHeight="1">
      <c r="A124" s="33">
        <v>118</v>
      </c>
      <c r="B124" s="16" t="s">
        <v>35</v>
      </c>
      <c r="C124" s="14" t="s">
        <v>3</v>
      </c>
      <c r="D124" s="17">
        <v>1</v>
      </c>
      <c r="E124" s="15"/>
      <c r="F124" s="41">
        <f t="shared" si="6"/>
        <v>0</v>
      </c>
    </row>
    <row r="125" spans="1:6" s="18" customFormat="1" ht="15.75" customHeight="1">
      <c r="A125" s="33">
        <v>119</v>
      </c>
      <c r="B125" s="16" t="s">
        <v>54</v>
      </c>
      <c r="C125" s="14" t="s">
        <v>3</v>
      </c>
      <c r="D125" s="17">
        <v>1</v>
      </c>
      <c r="E125" s="15"/>
      <c r="F125" s="41">
        <f t="shared" si="6"/>
        <v>0</v>
      </c>
    </row>
    <row r="126" spans="1:6" s="18" customFormat="1" ht="15.75" customHeight="1">
      <c r="A126" s="33">
        <v>120</v>
      </c>
      <c r="B126" s="32" t="s">
        <v>81</v>
      </c>
      <c r="C126" s="33" t="s">
        <v>3</v>
      </c>
      <c r="D126" s="17">
        <v>1</v>
      </c>
      <c r="E126" s="15"/>
      <c r="F126" s="41">
        <f t="shared" si="6"/>
        <v>0</v>
      </c>
    </row>
    <row r="127" spans="1:6" s="18" customFormat="1" ht="15.75" customHeight="1">
      <c r="A127" s="33">
        <v>121</v>
      </c>
      <c r="B127" s="16" t="s">
        <v>56</v>
      </c>
      <c r="C127" s="14" t="s">
        <v>3</v>
      </c>
      <c r="D127" s="17">
        <v>1</v>
      </c>
      <c r="E127" s="15"/>
      <c r="F127" s="41">
        <f t="shared" si="6"/>
        <v>0</v>
      </c>
    </row>
    <row r="128" spans="1:6" s="18" customFormat="1" ht="15.75" customHeight="1">
      <c r="A128" s="33">
        <v>122</v>
      </c>
      <c r="B128" s="16" t="s">
        <v>47</v>
      </c>
      <c r="C128" s="14" t="s">
        <v>3</v>
      </c>
      <c r="D128" s="17">
        <v>1</v>
      </c>
      <c r="E128" s="15"/>
      <c r="F128" s="41">
        <f t="shared" si="6"/>
        <v>0</v>
      </c>
    </row>
    <row r="129" spans="1:6" s="18" customFormat="1" ht="15.75" customHeight="1">
      <c r="A129" s="33">
        <v>123</v>
      </c>
      <c r="B129" s="21" t="s">
        <v>98</v>
      </c>
      <c r="C129" s="14" t="s">
        <v>3</v>
      </c>
      <c r="D129" s="17">
        <v>1</v>
      </c>
      <c r="E129" s="15"/>
      <c r="F129" s="41">
        <f t="shared" si="6"/>
        <v>0</v>
      </c>
    </row>
    <row r="130" spans="1:6" s="18" customFormat="1" ht="15.75" customHeight="1">
      <c r="A130" s="33">
        <v>124</v>
      </c>
      <c r="B130" s="21" t="s">
        <v>68</v>
      </c>
      <c r="C130" s="14" t="s">
        <v>3</v>
      </c>
      <c r="D130" s="17">
        <v>1</v>
      </c>
      <c r="E130" s="15"/>
      <c r="F130" s="41">
        <f t="shared" si="6"/>
        <v>0</v>
      </c>
    </row>
    <row r="131" spans="1:6" s="18" customFormat="1" ht="15.75" customHeight="1">
      <c r="A131" s="33">
        <v>125</v>
      </c>
      <c r="B131" s="16" t="s">
        <v>55</v>
      </c>
      <c r="C131" s="14" t="s">
        <v>3</v>
      </c>
      <c r="D131" s="17">
        <v>1</v>
      </c>
      <c r="E131" s="15"/>
      <c r="F131" s="41">
        <f t="shared" si="6"/>
        <v>0</v>
      </c>
    </row>
    <row r="132" spans="1:6" s="23" customFormat="1" ht="15.75" customHeight="1">
      <c r="A132" s="33">
        <v>126</v>
      </c>
      <c r="B132" s="21" t="s">
        <v>82</v>
      </c>
      <c r="C132" s="14" t="s">
        <v>3</v>
      </c>
      <c r="D132" s="17">
        <v>2</v>
      </c>
      <c r="E132" s="15"/>
      <c r="F132" s="41">
        <f t="shared" si="6"/>
        <v>0</v>
      </c>
    </row>
    <row r="133" spans="1:6" s="23" customFormat="1" ht="15.75" customHeight="1">
      <c r="A133" s="33">
        <v>127</v>
      </c>
      <c r="C133" s="84"/>
      <c r="D133" s="85"/>
      <c r="E133" s="86"/>
      <c r="F133" s="41"/>
    </row>
    <row r="134" spans="1:6" s="18" customFormat="1" ht="15.75" customHeight="1">
      <c r="A134" s="119">
        <v>128</v>
      </c>
      <c r="B134" s="70" t="s">
        <v>45</v>
      </c>
      <c r="C134" s="74"/>
      <c r="D134" s="56"/>
      <c r="E134" s="57"/>
      <c r="F134" s="53">
        <f t="shared" si="6"/>
        <v>0</v>
      </c>
    </row>
    <row r="135" spans="1:6" s="18" customFormat="1" ht="15.75" customHeight="1">
      <c r="A135" s="119">
        <v>129</v>
      </c>
      <c r="B135" s="71" t="s">
        <v>15</v>
      </c>
      <c r="C135" s="72"/>
      <c r="D135" s="72"/>
      <c r="E135" s="73"/>
      <c r="F135" s="43">
        <f t="shared" si="6"/>
        <v>0</v>
      </c>
    </row>
    <row r="136" spans="1:6" s="18" customFormat="1" ht="15.75" customHeight="1">
      <c r="A136" s="33">
        <v>130</v>
      </c>
      <c r="B136" s="21"/>
      <c r="C136" s="22"/>
      <c r="D136" s="17"/>
      <c r="E136" s="15"/>
      <c r="F136" s="41">
        <f t="shared" si="6"/>
        <v>0</v>
      </c>
    </row>
    <row r="137" spans="1:6" s="18" customFormat="1" ht="15.75" customHeight="1">
      <c r="A137" s="33">
        <v>131</v>
      </c>
      <c r="B137" s="21" t="s">
        <v>110</v>
      </c>
      <c r="C137" s="44" t="s">
        <v>3</v>
      </c>
      <c r="D137" s="17">
        <v>20</v>
      </c>
      <c r="E137" s="15"/>
      <c r="F137" s="41">
        <f t="shared" si="6"/>
        <v>0</v>
      </c>
    </row>
    <row r="138" spans="1:6" s="18" customFormat="1" ht="15.75" customHeight="1">
      <c r="A138" s="119">
        <v>132</v>
      </c>
      <c r="B138" s="47" t="s">
        <v>63</v>
      </c>
      <c r="C138" s="48"/>
      <c r="D138" s="48"/>
      <c r="E138" s="49"/>
      <c r="F138" s="43">
        <f t="shared" si="6"/>
        <v>0</v>
      </c>
    </row>
    <row r="139" spans="1:6" s="18" customFormat="1" ht="15.75" customHeight="1">
      <c r="A139" s="33">
        <v>133</v>
      </c>
      <c r="B139" s="21" t="s">
        <v>102</v>
      </c>
      <c r="C139" s="45" t="s">
        <v>61</v>
      </c>
      <c r="D139" s="17">
        <v>42</v>
      </c>
      <c r="E139" s="15"/>
      <c r="F139" s="41">
        <f t="shared" si="6"/>
        <v>0</v>
      </c>
    </row>
    <row r="140" spans="1:6" s="18" customFormat="1">
      <c r="A140" s="33">
        <v>134</v>
      </c>
      <c r="B140" s="21"/>
      <c r="C140" s="33"/>
      <c r="D140" s="17"/>
      <c r="E140" s="15"/>
      <c r="F140" s="41">
        <f t="shared" si="6"/>
        <v>0</v>
      </c>
    </row>
    <row r="141" spans="1:6" s="18" customFormat="1">
      <c r="A141" s="33">
        <v>135</v>
      </c>
      <c r="B141" s="32" t="s">
        <v>107</v>
      </c>
      <c r="C141" s="33" t="s">
        <v>61</v>
      </c>
      <c r="D141" s="17">
        <v>70</v>
      </c>
      <c r="E141" s="15"/>
      <c r="F141" s="41">
        <f t="shared" si="6"/>
        <v>0</v>
      </c>
    </row>
    <row r="142" spans="1:6" s="23" customFormat="1">
      <c r="A142" s="33">
        <v>136</v>
      </c>
      <c r="B142" s="21"/>
      <c r="C142" s="25"/>
      <c r="D142" s="25"/>
      <c r="E142" s="15"/>
      <c r="F142" s="41">
        <f t="shared" si="6"/>
        <v>0</v>
      </c>
    </row>
    <row r="143" spans="1:6" s="23" customFormat="1" ht="15.75" customHeight="1">
      <c r="A143" s="33">
        <v>137</v>
      </c>
      <c r="B143" s="16"/>
      <c r="C143" s="14"/>
      <c r="D143" s="17"/>
      <c r="E143" s="15"/>
      <c r="F143" s="41">
        <f t="shared" si="6"/>
        <v>0</v>
      </c>
    </row>
    <row r="144" spans="1:6" s="18" customFormat="1" ht="15.75" customHeight="1">
      <c r="A144" s="119">
        <v>138</v>
      </c>
      <c r="B144" s="50" t="s">
        <v>48</v>
      </c>
      <c r="C144" s="51"/>
      <c r="D144" s="51"/>
      <c r="E144" s="52"/>
      <c r="F144" s="43">
        <f t="shared" ref="F144:F170" si="9">D144*E144</f>
        <v>0</v>
      </c>
    </row>
    <row r="145" spans="1:8" s="18" customFormat="1">
      <c r="A145" s="33">
        <v>139</v>
      </c>
      <c r="B145" s="42" t="s">
        <v>131</v>
      </c>
      <c r="C145" s="33" t="s">
        <v>3</v>
      </c>
      <c r="D145" s="40">
        <v>11</v>
      </c>
      <c r="E145" s="41"/>
      <c r="F145" s="41">
        <f t="shared" si="9"/>
        <v>0</v>
      </c>
    </row>
    <row r="146" spans="1:8" s="18" customFormat="1">
      <c r="A146" s="33">
        <v>140</v>
      </c>
      <c r="B146" s="46" t="s">
        <v>103</v>
      </c>
      <c r="C146" s="33" t="s">
        <v>3</v>
      </c>
      <c r="D146" s="40">
        <v>25</v>
      </c>
      <c r="E146" s="41"/>
      <c r="F146" s="41">
        <f t="shared" si="9"/>
        <v>0</v>
      </c>
    </row>
    <row r="147" spans="1:8" s="18" customFormat="1" ht="15.75" customHeight="1">
      <c r="A147" s="119">
        <v>141</v>
      </c>
      <c r="B147" s="50" t="s">
        <v>41</v>
      </c>
      <c r="C147" s="51"/>
      <c r="D147" s="51"/>
      <c r="E147" s="52"/>
      <c r="F147" s="43">
        <f t="shared" si="9"/>
        <v>0</v>
      </c>
    </row>
    <row r="148" spans="1:8" s="18" customFormat="1" ht="15.75" customHeight="1">
      <c r="A148" s="33">
        <v>142</v>
      </c>
      <c r="B148" s="32" t="s">
        <v>71</v>
      </c>
      <c r="C148" s="14" t="s">
        <v>3</v>
      </c>
      <c r="D148" s="17">
        <v>26</v>
      </c>
      <c r="E148" s="15"/>
      <c r="F148" s="41">
        <f t="shared" si="9"/>
        <v>0</v>
      </c>
    </row>
    <row r="149" spans="1:8" s="18" customFormat="1" ht="15.75" customHeight="1">
      <c r="A149" s="33">
        <v>143</v>
      </c>
      <c r="B149" s="32" t="s">
        <v>72</v>
      </c>
      <c r="C149" s="14" t="s">
        <v>3</v>
      </c>
      <c r="D149" s="17">
        <v>3</v>
      </c>
      <c r="E149" s="15"/>
      <c r="F149" s="41">
        <f t="shared" si="9"/>
        <v>0</v>
      </c>
    </row>
    <row r="150" spans="1:8" s="18" customFormat="1" ht="15.75" customHeight="1">
      <c r="A150" s="33">
        <v>144</v>
      </c>
      <c r="B150" s="32" t="s">
        <v>73</v>
      </c>
      <c r="C150" s="14" t="s">
        <v>3</v>
      </c>
      <c r="D150" s="17">
        <v>2</v>
      </c>
      <c r="E150" s="15"/>
      <c r="F150" s="41">
        <f t="shared" si="9"/>
        <v>0</v>
      </c>
    </row>
    <row r="151" spans="1:8" s="18" customFormat="1" ht="15.75" customHeight="1">
      <c r="A151" s="33">
        <v>145</v>
      </c>
      <c r="B151" s="32" t="s">
        <v>104</v>
      </c>
      <c r="C151" s="14" t="s">
        <v>3</v>
      </c>
      <c r="D151" s="17">
        <v>2</v>
      </c>
      <c r="E151" s="15"/>
      <c r="F151" s="41">
        <f t="shared" ref="F151" si="10">D151*E151</f>
        <v>0</v>
      </c>
    </row>
    <row r="152" spans="1:8" s="18" customFormat="1" ht="15.75" customHeight="1">
      <c r="A152" s="33">
        <v>146</v>
      </c>
      <c r="B152" s="42" t="s">
        <v>77</v>
      </c>
      <c r="C152" s="33" t="s">
        <v>3</v>
      </c>
      <c r="D152" s="17">
        <v>1</v>
      </c>
      <c r="E152" s="15"/>
      <c r="F152" s="41">
        <f t="shared" si="9"/>
        <v>0</v>
      </c>
    </row>
    <row r="153" spans="1:8" s="18" customFormat="1" ht="15.75" customHeight="1">
      <c r="A153" s="33">
        <v>147</v>
      </c>
      <c r="B153" s="21" t="s">
        <v>74</v>
      </c>
      <c r="C153" s="14" t="s">
        <v>3</v>
      </c>
      <c r="D153" s="17">
        <v>2</v>
      </c>
      <c r="E153" s="15"/>
      <c r="F153" s="41">
        <f t="shared" si="9"/>
        <v>0</v>
      </c>
    </row>
    <row r="154" spans="1:8" s="18" customFormat="1" ht="15.75" customHeight="1">
      <c r="A154" s="33">
        <v>148</v>
      </c>
      <c r="B154" s="21" t="s">
        <v>75</v>
      </c>
      <c r="C154" s="14" t="s">
        <v>3</v>
      </c>
      <c r="D154" s="17">
        <v>3</v>
      </c>
      <c r="E154" s="15"/>
      <c r="F154" s="41">
        <f t="shared" si="9"/>
        <v>0</v>
      </c>
    </row>
    <row r="155" spans="1:8" s="18" customFormat="1" ht="15.75" customHeight="1">
      <c r="A155" s="33">
        <v>149</v>
      </c>
      <c r="B155" s="21" t="s">
        <v>105</v>
      </c>
      <c r="C155" s="14" t="s">
        <v>3</v>
      </c>
      <c r="D155" s="17">
        <v>1</v>
      </c>
      <c r="E155" s="15"/>
      <c r="F155" s="41">
        <f t="shared" ref="F155:F156" si="11">D155*E155</f>
        <v>0</v>
      </c>
    </row>
    <row r="156" spans="1:8" s="18" customFormat="1" ht="15.75" customHeight="1">
      <c r="A156" s="33">
        <v>150</v>
      </c>
      <c r="B156" s="21" t="s">
        <v>109</v>
      </c>
      <c r="C156" s="33" t="s">
        <v>108</v>
      </c>
      <c r="D156" s="17">
        <v>6</v>
      </c>
      <c r="E156" s="15"/>
      <c r="F156" s="41">
        <f t="shared" si="11"/>
        <v>0</v>
      </c>
    </row>
    <row r="157" spans="1:8" s="18" customFormat="1" ht="15.75" customHeight="1">
      <c r="A157" s="33">
        <v>151</v>
      </c>
      <c r="B157" s="21" t="s">
        <v>106</v>
      </c>
      <c r="C157" s="14" t="s">
        <v>3</v>
      </c>
      <c r="D157" s="17">
        <v>3</v>
      </c>
      <c r="E157" s="15"/>
      <c r="F157" s="41">
        <f t="shared" si="9"/>
        <v>0</v>
      </c>
    </row>
    <row r="158" spans="1:8" s="18" customFormat="1" ht="15.75" customHeight="1">
      <c r="A158" s="33">
        <v>152</v>
      </c>
      <c r="B158" s="16" t="s">
        <v>42</v>
      </c>
      <c r="C158" s="14" t="s">
        <v>3</v>
      </c>
      <c r="D158" s="17">
        <v>6</v>
      </c>
      <c r="E158" s="15"/>
      <c r="F158" s="41">
        <f t="shared" si="9"/>
        <v>0</v>
      </c>
      <c r="H158" s="20"/>
    </row>
    <row r="159" spans="1:8" s="18" customFormat="1" ht="14.25" customHeight="1">
      <c r="A159" s="33">
        <v>153</v>
      </c>
      <c r="B159" s="16" t="s">
        <v>43</v>
      </c>
      <c r="C159" s="14" t="s">
        <v>3</v>
      </c>
      <c r="D159" s="17">
        <v>6</v>
      </c>
      <c r="E159" s="15"/>
      <c r="F159" s="41">
        <f t="shared" si="9"/>
        <v>0</v>
      </c>
    </row>
    <row r="160" spans="1:8" s="18" customFormat="1">
      <c r="A160" s="33">
        <v>154</v>
      </c>
      <c r="B160" s="32" t="s">
        <v>76</v>
      </c>
      <c r="C160" s="33" t="s">
        <v>3</v>
      </c>
      <c r="D160" s="17">
        <v>1</v>
      </c>
      <c r="E160" s="15"/>
      <c r="F160" s="41">
        <f t="shared" si="9"/>
        <v>0</v>
      </c>
    </row>
    <row r="161" spans="1:7" s="18" customFormat="1">
      <c r="A161" s="33">
        <v>155</v>
      </c>
      <c r="B161" s="32" t="s">
        <v>78</v>
      </c>
      <c r="C161" s="78"/>
      <c r="D161" s="75"/>
      <c r="E161" s="76"/>
      <c r="F161" s="41"/>
    </row>
    <row r="162" spans="1:7" s="18" customFormat="1" ht="15.75" customHeight="1">
      <c r="A162" s="119">
        <v>156</v>
      </c>
      <c r="B162" s="50" t="s">
        <v>6</v>
      </c>
      <c r="C162" s="51"/>
      <c r="D162" s="51"/>
      <c r="E162" s="52"/>
      <c r="F162" s="43">
        <f t="shared" si="9"/>
        <v>0</v>
      </c>
    </row>
    <row r="163" spans="1:7" s="18" customFormat="1">
      <c r="A163" s="33">
        <v>157</v>
      </c>
      <c r="B163" s="16"/>
      <c r="C163" s="14"/>
      <c r="D163" s="107"/>
      <c r="E163" s="81"/>
      <c r="F163" s="41">
        <f t="shared" si="9"/>
        <v>0</v>
      </c>
    </row>
    <row r="164" spans="1:7" s="18" customFormat="1">
      <c r="A164" s="33">
        <v>158</v>
      </c>
      <c r="B164" s="16"/>
      <c r="C164" s="14"/>
      <c r="D164" s="17"/>
      <c r="E164" s="81"/>
      <c r="F164" s="41">
        <f t="shared" si="9"/>
        <v>0</v>
      </c>
    </row>
    <row r="165" spans="1:7" s="18" customFormat="1">
      <c r="A165" s="33">
        <v>159</v>
      </c>
      <c r="B165" s="108"/>
      <c r="C165" s="14"/>
      <c r="D165" s="17"/>
      <c r="E165" s="81"/>
      <c r="F165" s="41">
        <f t="shared" si="9"/>
        <v>0</v>
      </c>
    </row>
    <row r="166" spans="1:7" s="18" customFormat="1">
      <c r="A166" s="33">
        <v>160</v>
      </c>
      <c r="B166" s="16"/>
      <c r="C166" s="22"/>
      <c r="D166" s="109"/>
      <c r="E166" s="15"/>
      <c r="F166" s="41">
        <f t="shared" si="9"/>
        <v>0</v>
      </c>
    </row>
    <row r="167" spans="1:7" s="18" customFormat="1">
      <c r="A167" s="33">
        <v>161</v>
      </c>
      <c r="B167" s="16"/>
      <c r="C167" s="22"/>
      <c r="D167" s="109"/>
      <c r="E167" s="15"/>
      <c r="F167" s="41">
        <f t="shared" si="9"/>
        <v>0</v>
      </c>
    </row>
    <row r="168" spans="1:7" s="18" customFormat="1">
      <c r="A168" s="33">
        <v>162</v>
      </c>
      <c r="B168" s="16"/>
      <c r="C168" s="14"/>
      <c r="D168" s="17"/>
      <c r="E168" s="15"/>
      <c r="F168" s="41">
        <f t="shared" si="9"/>
        <v>0</v>
      </c>
    </row>
    <row r="169" spans="1:7" s="18" customFormat="1">
      <c r="A169" s="33">
        <v>163</v>
      </c>
      <c r="B169" s="110"/>
      <c r="C169" s="14"/>
      <c r="D169" s="17"/>
      <c r="E169" s="15"/>
      <c r="F169" s="41">
        <f>D169*E169</f>
        <v>0</v>
      </c>
    </row>
    <row r="170" spans="1:7" s="18" customFormat="1">
      <c r="A170" s="33">
        <v>164</v>
      </c>
      <c r="B170" s="111"/>
      <c r="C170" s="84"/>
      <c r="D170" s="85"/>
      <c r="E170" s="86"/>
      <c r="F170" s="41">
        <f t="shared" si="9"/>
        <v>0</v>
      </c>
      <c r="G170" s="20"/>
    </row>
    <row r="171" spans="1:7" s="18" customFormat="1" ht="15.75" customHeight="1">
      <c r="A171" s="112" t="s">
        <v>44</v>
      </c>
      <c r="B171" s="113"/>
      <c r="C171" s="113"/>
      <c r="D171" s="113"/>
      <c r="E171" s="114"/>
      <c r="F171" s="115">
        <f>SUM(F7:F170)</f>
        <v>0</v>
      </c>
    </row>
    <row r="172" spans="1:7" s="35" customFormat="1" hidden="1">
      <c r="A172" s="135" t="s">
        <v>12</v>
      </c>
      <c r="B172" s="135"/>
      <c r="C172" s="135"/>
      <c r="D172" s="135"/>
      <c r="E172" s="135"/>
      <c r="F172" s="135"/>
    </row>
    <row r="173" spans="1:7" s="35" customFormat="1" hidden="1">
      <c r="A173" s="120"/>
      <c r="B173" s="131" t="s">
        <v>13</v>
      </c>
      <c r="C173" s="131"/>
      <c r="D173" s="131"/>
      <c r="E173" s="131"/>
      <c r="F173" s="131"/>
    </row>
    <row r="174" spans="1:7" s="35" customFormat="1" hidden="1">
      <c r="A174" s="120"/>
      <c r="B174" s="37" t="s">
        <v>14</v>
      </c>
      <c r="C174" s="36"/>
      <c r="D174" s="38"/>
      <c r="E174" s="34"/>
      <c r="F174" s="34"/>
    </row>
    <row r="175" spans="1:7" s="35" customFormat="1" hidden="1">
      <c r="A175" s="36"/>
      <c r="B175" s="37" t="s">
        <v>26</v>
      </c>
      <c r="C175" s="36"/>
      <c r="D175" s="38"/>
      <c r="E175" s="34"/>
      <c r="F175" s="34"/>
    </row>
    <row r="176" spans="1:7" s="35" customFormat="1" hidden="1">
      <c r="A176" s="121"/>
      <c r="B176" s="37" t="s">
        <v>49</v>
      </c>
      <c r="C176" s="36"/>
      <c r="D176" s="38"/>
      <c r="E176" s="34"/>
      <c r="F176" s="34"/>
    </row>
    <row r="177" spans="1:6" s="35" customFormat="1" hidden="1">
      <c r="A177" s="122"/>
      <c r="B177" s="37" t="s">
        <v>29</v>
      </c>
      <c r="C177" s="36"/>
      <c r="D177" s="38"/>
      <c r="E177" s="34"/>
      <c r="F177" s="34"/>
    </row>
    <row r="178" spans="1:6" s="35" customFormat="1">
      <c r="A178" s="122"/>
      <c r="B178" s="37"/>
      <c r="C178" s="36"/>
      <c r="D178" s="38"/>
      <c r="E178" s="34"/>
      <c r="F178" s="34"/>
    </row>
    <row r="179" spans="1:6" s="18" customFormat="1" ht="72" customHeight="1">
      <c r="A179" s="129" t="s">
        <v>132</v>
      </c>
      <c r="B179" s="130"/>
      <c r="C179" s="130"/>
      <c r="D179" s="130"/>
      <c r="E179" s="130"/>
      <c r="F179" s="130"/>
    </row>
    <row r="180" spans="1:6" ht="51.75" customHeight="1">
      <c r="A180" s="127" t="s">
        <v>130</v>
      </c>
      <c r="B180" s="128"/>
      <c r="C180" s="128"/>
      <c r="D180" s="128"/>
      <c r="E180" s="128"/>
      <c r="F180" s="128"/>
    </row>
    <row r="181" spans="1:6">
      <c r="A181" s="124"/>
    </row>
    <row r="182" spans="1:6">
      <c r="A182" s="12"/>
    </row>
    <row r="183" spans="1:6">
      <c r="A183" s="12"/>
    </row>
  </sheetData>
  <mergeCells count="7">
    <mergeCell ref="A2:F2"/>
    <mergeCell ref="A3:F3"/>
    <mergeCell ref="A180:F180"/>
    <mergeCell ref="A179:F179"/>
    <mergeCell ref="B173:F173"/>
    <mergeCell ref="C5:F5"/>
    <mergeCell ref="A172:F172"/>
  </mergeCells>
  <phoneticPr fontId="0" type="noConversion"/>
  <pageMargins left="0.63000000000000012" right="0.2" top="0.2" bottom="0.2" header="0.51" footer="0.51"/>
  <pageSetup paperSize="8" scale="37" fitToHeight="2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</vt:lpstr>
    </vt:vector>
  </TitlesOfParts>
  <Company>MASTER-SERVICE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Jinson</dc:creator>
  <cp:lastModifiedBy>Сергей Тихомиров</cp:lastModifiedBy>
  <cp:lastPrinted>2014-07-21T07:35:02Z</cp:lastPrinted>
  <dcterms:created xsi:type="dcterms:W3CDTF">2000-12-20T14:13:04Z</dcterms:created>
  <dcterms:modified xsi:type="dcterms:W3CDTF">2017-05-31T12:06:34Z</dcterms:modified>
</cp:coreProperties>
</file>