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21210" tabRatio="815" activeTab="0"/>
  </bookViews>
  <sheets>
    <sheet name="Смета (S=86,9м2)" sheetId="1" r:id="rId1"/>
  </sheets>
  <definedNames>
    <definedName name="_xlnm.Print_Titles" localSheetId="0">'Смета (S=86,9м2)'!$6:$7</definedName>
  </definedNames>
  <calcPr fullCalcOnLoad="1"/>
</workbook>
</file>

<file path=xl/sharedStrings.xml><?xml version="1.0" encoding="utf-8"?>
<sst xmlns="http://schemas.openxmlformats.org/spreadsheetml/2006/main" count="113" uniqueCount="79">
  <si>
    <t>Наименование работ</t>
  </si>
  <si>
    <t xml:space="preserve">Един. </t>
  </si>
  <si>
    <t>Объем</t>
  </si>
  <si>
    <t>Ед.изм.</t>
  </si>
  <si>
    <t>Необход.</t>
  </si>
  <si>
    <t>измер.</t>
  </si>
  <si>
    <t>матер.</t>
  </si>
  <si>
    <t>кол-во</t>
  </si>
  <si>
    <t>Стены</t>
  </si>
  <si>
    <t>договорн.</t>
  </si>
  <si>
    <t>кв.м.</t>
  </si>
  <si>
    <t>Пол</t>
  </si>
  <si>
    <t>Итого:</t>
  </si>
  <si>
    <t>ед.</t>
  </si>
  <si>
    <t>№ п/п</t>
  </si>
  <si>
    <t>№ ед.рас</t>
  </si>
  <si>
    <t>м.п.</t>
  </si>
  <si>
    <t>Всего по разделу:</t>
  </si>
  <si>
    <t>Общестроительные монтажные работы</t>
  </si>
  <si>
    <t>Монтаж несущих стен и перегородок</t>
  </si>
  <si>
    <t>Монтаж перегородки из ПГП 80мм</t>
  </si>
  <si>
    <t>Поставка заказчика</t>
  </si>
  <si>
    <t>Штукатурка стен</t>
  </si>
  <si>
    <t>Штукатурка стен до 20мм цементно-песчаными смесями</t>
  </si>
  <si>
    <t>Отделочные работы</t>
  </si>
  <si>
    <t>Пол плитка</t>
  </si>
  <si>
    <t>Чистовое выравнивание пола</t>
  </si>
  <si>
    <t>ед</t>
  </si>
  <si>
    <t>Плинтус</t>
  </si>
  <si>
    <t>Установка плинтуса МДФ, шпон, дерево</t>
  </si>
  <si>
    <t>Грунтовка поверхности акриловой грунтовкой</t>
  </si>
  <si>
    <t>Шпатлевка под окраску, окраска</t>
  </si>
  <si>
    <t>Шпатлевка поверхности в 1 слой</t>
  </si>
  <si>
    <t>Потолок</t>
  </si>
  <si>
    <t>Шпатлевка потолка под покраску в 1 слой</t>
  </si>
  <si>
    <t>Чистовая шпатлевка потолка под последующую шлифовку</t>
  </si>
  <si>
    <t>Окраска потолка водоэмульсионной краской на 2 раза</t>
  </si>
  <si>
    <t>Поклейка обоев</t>
  </si>
  <si>
    <t>Установка порожка</t>
  </si>
  <si>
    <t xml:space="preserve">Укладка напольной керамической плитки одного рисунка </t>
  </si>
  <si>
    <t>Облицовка стен кафельной плиткой</t>
  </si>
  <si>
    <t>Плитка керамическая</t>
  </si>
  <si>
    <t>Мозайка</t>
  </si>
  <si>
    <t>Грунтовка стен акриловой грунтовкой</t>
  </si>
  <si>
    <t>Шпатлевка стен под покраску в 1 слой</t>
  </si>
  <si>
    <t>Чистовая шпатлевка стен под последующую шлифовку</t>
  </si>
  <si>
    <t>Окраска стен</t>
  </si>
  <si>
    <t>Шпатлевка под поклейку, поклейка обоев, Венецианская штукатурка</t>
  </si>
  <si>
    <t>Устройство многоуровневого подвесного потолка из ГКЛ в один слой</t>
  </si>
  <si>
    <t>Потолок подвесной 1хГКЛ</t>
  </si>
  <si>
    <t>Монтаж зеркал</t>
  </si>
  <si>
    <t>Навеска зеркал нестандартных</t>
  </si>
  <si>
    <t>Монтаж сантехники</t>
  </si>
  <si>
    <t>Установка стиральной машинки</t>
  </si>
  <si>
    <t>Установка унитаза</t>
  </si>
  <si>
    <t>Установка кнопки инсталяции</t>
  </si>
  <si>
    <t>Установка мойдодыра</t>
  </si>
  <si>
    <t>Установка ванной с подъемом на этаж и подключением к канализации</t>
  </si>
  <si>
    <t>Установка смесителя</t>
  </si>
  <si>
    <t>Установка смесителя с душем для ванной</t>
  </si>
  <si>
    <t>Установка вентиляционной решетки</t>
  </si>
  <si>
    <t>303.2</t>
  </si>
  <si>
    <t>Сантехнические работы</t>
  </si>
  <si>
    <t>Монтаж полотенцесушителя</t>
  </si>
  <si>
    <t>Монтаж натяжного потолка</t>
  </si>
  <si>
    <t>Устройство чистовой стяжки самовыравнивающейся смесью</t>
  </si>
  <si>
    <t>Подрядчик:__________ /_________________</t>
  </si>
  <si>
    <t>Заказчик:__________ /_________________</t>
  </si>
  <si>
    <t>Приложение № 1 - План работ
к договору №____ от «__» __________201_ г.</t>
  </si>
  <si>
    <t>Установка бра</t>
  </si>
  <si>
    <t>шт.</t>
  </si>
  <si>
    <t>Установка люстры(без сборки)</t>
  </si>
  <si>
    <t>Установка точечного светильника</t>
  </si>
  <si>
    <t>Установка розеток и выключателей</t>
  </si>
  <si>
    <t>Монтаж электрики</t>
  </si>
  <si>
    <t xml:space="preserve">Облицовка стен кафельной плиткой </t>
  </si>
  <si>
    <t>Монтаж массивной доски по диагонали</t>
  </si>
  <si>
    <t>Монтаж перегородки из ГКЛ для раздвижной двери (прихожая)</t>
  </si>
  <si>
    <t>Монтаж стеновых панелей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</si>
</sst>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 wrapText="1" shrinkToFit="1"/>
    </xf>
    <xf numFmtId="0" fontId="21" fillId="0" borderId="0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0" fillId="0" borderId="0" xfId="0" applyNumberFormat="1" applyFont="1" applyFill="1" applyAlignment="1">
      <alignment horizontal="left" vertical="center" wrapText="1"/>
    </xf>
    <xf numFmtId="0" fontId="23" fillId="0" borderId="13" xfId="54" applyFont="1" applyFill="1" applyBorder="1" applyAlignment="1">
      <alignment horizontal="left" vertical="center" wrapText="1"/>
      <protection/>
    </xf>
    <xf numFmtId="0" fontId="22" fillId="0" borderId="13" xfId="54" applyFont="1" applyFill="1" applyBorder="1" applyAlignment="1">
      <alignment horizontal="left" vertical="center" wrapText="1"/>
      <protection/>
    </xf>
    <xf numFmtId="0" fontId="22" fillId="0" borderId="14" xfId="54" applyFont="1" applyFill="1" applyBorder="1" applyAlignment="1">
      <alignment horizontal="left" vertical="center" wrapText="1"/>
      <protection/>
    </xf>
    <xf numFmtId="0" fontId="24" fillId="0" borderId="15" xfId="54" applyFont="1" applyFill="1" applyBorder="1" applyAlignment="1">
      <alignment horizontal="left" vertical="center" wrapText="1"/>
      <protection/>
    </xf>
    <xf numFmtId="0" fontId="0" fillId="4" borderId="10" xfId="0" applyFont="1" applyFill="1" applyBorder="1" applyAlignment="1">
      <alignment horizontal="left" vertical="center" wrapText="1"/>
    </xf>
    <xf numFmtId="0" fontId="0" fillId="4" borderId="16" xfId="0" applyFont="1" applyFill="1" applyBorder="1" applyAlignment="1">
      <alignment horizontal="left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 shrinkToFit="1"/>
    </xf>
    <xf numFmtId="0" fontId="0" fillId="0" borderId="22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6" fillId="24" borderId="23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 shrinkToFit="1"/>
    </xf>
    <xf numFmtId="0" fontId="0" fillId="24" borderId="19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0" fillId="25" borderId="11" xfId="0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 shrinkToFit="1"/>
    </xf>
    <xf numFmtId="0" fontId="26" fillId="0" borderId="2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shrinkToFit="1"/>
    </xf>
    <xf numFmtId="0" fontId="26" fillId="0" borderId="0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3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 shrinkToFit="1"/>
    </xf>
    <xf numFmtId="0" fontId="21" fillId="0" borderId="27" xfId="0" applyNumberFormat="1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21" fillId="0" borderId="29" xfId="0" applyNumberFormat="1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4" borderId="25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3" xfId="0" applyNumberForma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0" fillId="0" borderId="31" xfId="0" applyNumberForma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2" fontId="0" fillId="25" borderId="11" xfId="0" applyNumberFormat="1" applyFont="1" applyFill="1" applyBorder="1" applyAlignment="1">
      <alignment horizontal="left" vertical="center" wrapText="1"/>
    </xf>
    <xf numFmtId="0" fontId="23" fillId="0" borderId="28" xfId="54" applyFont="1" applyFill="1" applyBorder="1" applyAlignment="1">
      <alignment horizontal="left" vertical="center" wrapText="1"/>
      <protection/>
    </xf>
    <xf numFmtId="0" fontId="22" fillId="0" borderId="30" xfId="54" applyFont="1" applyFill="1" applyBorder="1" applyAlignment="1">
      <alignment horizontal="left" vertical="center" wrapText="1"/>
      <protection/>
    </xf>
    <xf numFmtId="0" fontId="0" fillId="4" borderId="18" xfId="0" applyFont="1" applyFill="1" applyBorder="1" applyAlignment="1">
      <alignment horizontal="left" vertical="center" wrapText="1"/>
    </xf>
    <xf numFmtId="0" fontId="26" fillId="25" borderId="23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horizontal="left" vertical="center" wrapText="1"/>
    </xf>
    <xf numFmtId="0" fontId="28" fillId="0" borderId="0" xfId="0" applyNumberFormat="1" applyFont="1" applyFill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0" borderId="33" xfId="0" applyNumberFormat="1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2" fontId="0" fillId="25" borderId="34" xfId="0" applyNumberFormat="1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NumberFormat="1" applyFont="1" applyFill="1" applyBorder="1" applyAlignment="1">
      <alignment horizontal="left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4" xfId="0" applyNumberFormat="1" applyFill="1" applyBorder="1" applyAlignment="1">
      <alignment horizontal="left" vertical="center" wrapText="1"/>
    </xf>
    <xf numFmtId="0" fontId="0" fillId="0" borderId="38" xfId="0" applyNumberFormat="1" applyFill="1" applyBorder="1" applyAlignment="1">
      <alignment horizontal="left" vertical="center" wrapText="1"/>
    </xf>
    <xf numFmtId="0" fontId="0" fillId="0" borderId="39" xfId="0" applyNumberFormat="1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5" fillId="24" borderId="11" xfId="0" applyNumberFormat="1" applyFont="1" applyFill="1" applyBorder="1" applyAlignment="1">
      <alignment horizontal="left" vertical="center" wrapText="1"/>
    </xf>
    <xf numFmtId="0" fontId="0" fillId="24" borderId="11" xfId="0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left" vertical="center" wrapText="1"/>
    </xf>
    <xf numFmtId="2" fontId="25" fillId="24" borderId="40" xfId="0" applyNumberFormat="1" applyFont="1" applyFill="1" applyBorder="1" applyAlignment="1">
      <alignment horizontal="left" vertical="center" wrapText="1"/>
    </xf>
    <xf numFmtId="2" fontId="25" fillId="24" borderId="41" xfId="0" applyNumberFormat="1" applyFont="1" applyFill="1" applyBorder="1" applyAlignment="1">
      <alignment horizontal="left" vertical="center" wrapText="1"/>
    </xf>
    <xf numFmtId="0" fontId="25" fillId="4" borderId="42" xfId="0" applyFont="1" applyFill="1" applyBorder="1" applyAlignment="1">
      <alignment horizontal="left" vertical="center" wrapText="1" shrinkToFit="1"/>
    </xf>
    <xf numFmtId="0" fontId="0" fillId="0" borderId="43" xfId="0" applyBorder="1" applyAlignment="1">
      <alignment horizontal="left" vertical="center" wrapText="1"/>
    </xf>
    <xf numFmtId="0" fontId="18" fillId="0" borderId="0" xfId="0" applyNumberFormat="1" applyFont="1" applyFill="1" applyAlignment="1">
      <alignment horizontal="center" vertical="center" wrapText="1"/>
    </xf>
    <xf numFmtId="2" fontId="25" fillId="0" borderId="24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1" fillId="0" borderId="4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31" fillId="0" borderId="11" xfId="53" applyBorder="1">
      <alignment/>
      <protection/>
    </xf>
    <xf numFmtId="0" fontId="31" fillId="0" borderId="11" xfId="53" applyBorder="1" applyAlignment="1">
      <alignment horizontal="center"/>
      <protection/>
    </xf>
    <xf numFmtId="0" fontId="0" fillId="0" borderId="45" xfId="0" applyNumberFormat="1" applyFont="1" applyFill="1" applyBorder="1" applyAlignment="1">
      <alignment horizontal="left" vertical="center" wrapText="1"/>
    </xf>
    <xf numFmtId="0" fontId="0" fillId="0" borderId="34" xfId="0" applyNumberFormat="1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20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vertical="center" wrapText="1"/>
    </xf>
    <xf numFmtId="0" fontId="21" fillId="0" borderId="46" xfId="0" applyFont="1" applyFill="1" applyBorder="1" applyAlignment="1">
      <alignment vertical="center" wrapText="1"/>
    </xf>
    <xf numFmtId="0" fontId="21" fillId="0" borderId="47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2" fontId="0" fillId="0" borderId="16" xfId="0" applyNumberFormat="1" applyFont="1" applyFill="1" applyBorder="1" applyAlignment="1">
      <alignment vertical="center" wrapText="1"/>
    </xf>
    <xf numFmtId="2" fontId="0" fillId="0" borderId="48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0" fillId="0" borderId="26" xfId="0" applyNumberFormat="1" applyFont="1" applyFill="1" applyBorder="1" applyAlignment="1">
      <alignment vertical="center" wrapText="1"/>
    </xf>
    <xf numFmtId="2" fontId="0" fillId="25" borderId="48" xfId="0" applyNumberFormat="1" applyFont="1" applyFill="1" applyBorder="1" applyAlignment="1">
      <alignment vertical="center" wrapText="1"/>
    </xf>
    <xf numFmtId="2" fontId="0" fillId="0" borderId="12" xfId="0" applyNumberFormat="1" applyFont="1" applyFill="1" applyBorder="1" applyAlignment="1">
      <alignment vertical="center" wrapText="1"/>
    </xf>
    <xf numFmtId="2" fontId="0" fillId="0" borderId="42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2" fontId="0" fillId="25" borderId="19" xfId="0" applyNumberFormat="1" applyFont="1" applyFill="1" applyBorder="1" applyAlignment="1">
      <alignment vertical="center" wrapText="1"/>
    </xf>
    <xf numFmtId="2" fontId="0" fillId="25" borderId="49" xfId="0" applyNumberFormat="1" applyFont="1" applyFill="1" applyBorder="1" applyAlignment="1">
      <alignment vertical="center" wrapText="1"/>
    </xf>
    <xf numFmtId="2" fontId="0" fillId="0" borderId="34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0" fontId="31" fillId="0" borderId="11" xfId="53" applyBorder="1" applyAlignment="1">
      <alignment/>
      <protection/>
    </xf>
    <xf numFmtId="2" fontId="0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="130" zoomScaleNormal="130" zoomScalePageLayoutView="0" workbookViewId="0" topLeftCell="A25">
      <selection activeCell="L39" sqref="L39"/>
    </sheetView>
  </sheetViews>
  <sheetFormatPr defaultColWidth="9.140625" defaultRowHeight="12.75"/>
  <cols>
    <col min="1" max="1" width="4.00390625" style="10" customWidth="1"/>
    <col min="2" max="2" width="6.8515625" style="10" customWidth="1"/>
    <col min="3" max="3" width="63.00390625" style="12" customWidth="1"/>
    <col min="4" max="4" width="4.00390625" style="12" customWidth="1"/>
    <col min="5" max="5" width="7.7109375" style="12" customWidth="1"/>
    <col min="6" max="6" width="7.28125" style="128" customWidth="1"/>
    <col min="7" max="9" width="0" style="12" hidden="1" customWidth="1"/>
    <col min="10" max="16384" width="9.140625" style="1" customWidth="1"/>
  </cols>
  <sheetData>
    <row r="1" spans="3:9" ht="16.5" customHeight="1">
      <c r="C1" s="69"/>
      <c r="D1" s="11"/>
      <c r="E1" s="11"/>
      <c r="F1" s="105"/>
      <c r="G1" s="13"/>
      <c r="I1" s="13"/>
    </row>
    <row r="2" spans="3:6" ht="9.75" customHeight="1">
      <c r="C2" s="11"/>
      <c r="D2" s="11"/>
      <c r="E2" s="11"/>
      <c r="F2" s="106"/>
    </row>
    <row r="3" spans="1:6" ht="38.25" customHeight="1">
      <c r="A3" s="93" t="s">
        <v>68</v>
      </c>
      <c r="B3" s="93"/>
      <c r="C3" s="93"/>
      <c r="D3" s="93"/>
      <c r="E3" s="93"/>
      <c r="F3" s="93"/>
    </row>
    <row r="4" spans="3:6" ht="15.75">
      <c r="C4" s="11"/>
      <c r="D4" s="11"/>
      <c r="E4" s="11"/>
      <c r="F4" s="106"/>
    </row>
    <row r="5" spans="3:6" ht="14.25" customHeight="1" thickBot="1">
      <c r="C5" s="11"/>
      <c r="D5" s="11"/>
      <c r="E5" s="11"/>
      <c r="F5" s="106"/>
    </row>
    <row r="6" spans="1:9" ht="26.25" thickBot="1">
      <c r="A6" s="47" t="s">
        <v>14</v>
      </c>
      <c r="B6" s="96" t="s">
        <v>15</v>
      </c>
      <c r="C6" s="48" t="s">
        <v>0</v>
      </c>
      <c r="D6" s="49"/>
      <c r="E6" s="49" t="s">
        <v>1</v>
      </c>
      <c r="F6" s="107" t="s">
        <v>2</v>
      </c>
      <c r="G6" s="64"/>
      <c r="H6" s="14" t="s">
        <v>3</v>
      </c>
      <c r="I6" s="15" t="s">
        <v>4</v>
      </c>
    </row>
    <row r="7" spans="1:9" ht="18.75" thickBot="1">
      <c r="A7" s="50"/>
      <c r="B7" s="97"/>
      <c r="C7" s="51"/>
      <c r="D7" s="52"/>
      <c r="E7" s="52" t="s">
        <v>5</v>
      </c>
      <c r="F7" s="108"/>
      <c r="G7" s="65"/>
      <c r="H7" s="16" t="s">
        <v>6</v>
      </c>
      <c r="I7" s="17" t="s">
        <v>7</v>
      </c>
    </row>
    <row r="8" spans="1:9" ht="12.75" customHeight="1">
      <c r="A8" s="20">
        <f>IF(ISBLANK(C8),"",COUNTA($C$8:C8))</f>
        <v>1</v>
      </c>
      <c r="B8" s="54"/>
      <c r="C8" s="91" t="s">
        <v>18</v>
      </c>
      <c r="D8" s="92"/>
      <c r="E8" s="92"/>
      <c r="F8" s="92"/>
      <c r="G8" s="66"/>
      <c r="H8" s="18"/>
      <c r="I8" s="19"/>
    </row>
    <row r="9" spans="1:9" ht="12.75" customHeight="1">
      <c r="A9" s="20">
        <f>IF(ISBLANK(C9),"",COUNTA($C$8:C9))</f>
        <v>2</v>
      </c>
      <c r="B9" s="55"/>
      <c r="C9" s="46" t="s">
        <v>19</v>
      </c>
      <c r="D9" s="56"/>
      <c r="E9" s="56"/>
      <c r="F9" s="109"/>
      <c r="G9" s="23"/>
      <c r="H9" s="21"/>
      <c r="I9" s="22"/>
    </row>
    <row r="10" spans="1:9" ht="26.25" customHeight="1">
      <c r="A10" s="20">
        <f>IF(ISBLANK(C10),"",COUNTA($C$8:C10))</f>
        <v>3</v>
      </c>
      <c r="B10" s="53">
        <v>72</v>
      </c>
      <c r="C10" s="4" t="s">
        <v>20</v>
      </c>
      <c r="D10" s="21" t="s">
        <v>9</v>
      </c>
      <c r="E10" s="21" t="s">
        <v>10</v>
      </c>
      <c r="F10" s="110">
        <v>4.752</v>
      </c>
      <c r="G10" s="32"/>
      <c r="H10" s="4"/>
      <c r="I10" s="22"/>
    </row>
    <row r="11" spans="1:9" ht="12.75">
      <c r="A11" s="20">
        <f>IF(ISBLANK(C11),"",COUNTA($C$8:C11))</f>
      </c>
      <c r="B11" s="57"/>
      <c r="C11" s="56"/>
      <c r="D11" s="56"/>
      <c r="E11" s="7"/>
      <c r="F11" s="111"/>
      <c r="G11" s="32"/>
      <c r="H11" s="4"/>
      <c r="I11" s="22"/>
    </row>
    <row r="12" spans="1:9" ht="12.75">
      <c r="A12" s="20">
        <f>IF(ISBLANK(C12),"",COUNTA($C$8:C12))</f>
        <v>4</v>
      </c>
      <c r="B12" s="57"/>
      <c r="C12" s="56" t="s">
        <v>77</v>
      </c>
      <c r="D12" s="56"/>
      <c r="E12" s="21" t="s">
        <v>10</v>
      </c>
      <c r="F12" s="110">
        <v>4.752</v>
      </c>
      <c r="G12" s="32"/>
      <c r="H12" s="4"/>
      <c r="I12" s="22"/>
    </row>
    <row r="13" spans="1:9" ht="12.75">
      <c r="A13" s="20">
        <f>IF(ISBLANK(C13),"",COUNTA($C$8:C13))</f>
        <v>5</v>
      </c>
      <c r="B13" s="57"/>
      <c r="C13" s="58" t="s">
        <v>22</v>
      </c>
      <c r="D13" s="56"/>
      <c r="E13" s="7"/>
      <c r="F13" s="111"/>
      <c r="G13" s="32"/>
      <c r="H13" s="4"/>
      <c r="I13" s="22"/>
    </row>
    <row r="14" spans="1:9" ht="12.75">
      <c r="A14" s="20">
        <f>IF(ISBLANK(C14),"",COUNTA($C$8:C14))</f>
        <v>6</v>
      </c>
      <c r="B14" s="57">
        <v>91</v>
      </c>
      <c r="C14" s="56" t="s">
        <v>23</v>
      </c>
      <c r="D14" s="56"/>
      <c r="E14" s="7" t="s">
        <v>10</v>
      </c>
      <c r="F14" s="111">
        <v>60.09</v>
      </c>
      <c r="G14" s="32"/>
      <c r="H14" s="4"/>
      <c r="I14" s="22"/>
    </row>
    <row r="15" spans="1:9" ht="30" customHeight="1">
      <c r="A15" s="20">
        <f>IF(ISBLANK(C15),"",COUNTA($C$8:C15))</f>
      </c>
      <c r="B15" s="84" t="s">
        <v>17</v>
      </c>
      <c r="C15" s="85"/>
      <c r="D15" s="85"/>
      <c r="E15" s="85"/>
      <c r="F15" s="85"/>
      <c r="G15" s="32"/>
      <c r="H15" s="4"/>
      <c r="I15" s="22"/>
    </row>
    <row r="16" spans="1:9" ht="30" customHeight="1">
      <c r="A16" s="20">
        <f>IF(ISBLANK(C16),"",COUNTA($C$8:C16))</f>
      </c>
      <c r="B16" s="86" t="s">
        <v>24</v>
      </c>
      <c r="C16" s="87"/>
      <c r="D16" s="87"/>
      <c r="E16" s="87"/>
      <c r="F16" s="87"/>
      <c r="G16" s="32"/>
      <c r="H16" s="4"/>
      <c r="I16" s="22"/>
    </row>
    <row r="17" spans="1:9" ht="30" customHeight="1">
      <c r="A17" s="20">
        <f>IF(ISBLANK(C17),"",COUNTA($C$8:C17))</f>
        <v>7</v>
      </c>
      <c r="B17" s="59"/>
      <c r="C17" s="61" t="s">
        <v>11</v>
      </c>
      <c r="D17" s="60"/>
      <c r="E17" s="21"/>
      <c r="F17" s="112"/>
      <c r="G17" s="32"/>
      <c r="H17" s="4"/>
      <c r="I17" s="22"/>
    </row>
    <row r="18" spans="1:9" ht="12.75">
      <c r="A18" s="20">
        <f>IF(ISBLANK(C18),"",COUNTA($C$8:C18))</f>
        <v>8</v>
      </c>
      <c r="B18" s="57"/>
      <c r="C18" s="58" t="s">
        <v>25</v>
      </c>
      <c r="D18" s="56"/>
      <c r="E18" s="43"/>
      <c r="F18" s="113"/>
      <c r="G18" s="32"/>
      <c r="H18" s="4"/>
      <c r="I18" s="22"/>
    </row>
    <row r="19" spans="1:9" ht="12.75">
      <c r="A19" s="20">
        <f>IF(ISBLANK(C19),"",COUNTA($C$8:C19))</f>
        <v>9</v>
      </c>
      <c r="B19" s="57">
        <v>194</v>
      </c>
      <c r="C19" s="56" t="s">
        <v>39</v>
      </c>
      <c r="D19" s="56"/>
      <c r="E19" s="7" t="s">
        <v>10</v>
      </c>
      <c r="F19" s="111">
        <v>22</v>
      </c>
      <c r="G19" s="33"/>
      <c r="H19" s="5"/>
      <c r="I19" s="26"/>
    </row>
    <row r="20" spans="1:9" ht="12.75" customHeight="1">
      <c r="A20" s="20">
        <f>IF(ISBLANK(C20),"",COUNTA($C$8:C20))</f>
      </c>
      <c r="B20" s="57"/>
      <c r="C20" s="56"/>
      <c r="D20" s="56"/>
      <c r="E20" s="7"/>
      <c r="F20" s="111"/>
      <c r="G20" s="34"/>
      <c r="H20" s="35"/>
      <c r="I20" s="36"/>
    </row>
    <row r="21" spans="1:9" ht="12.75">
      <c r="A21" s="20">
        <f>IF(ISBLANK(C21),"",COUNTA($C$8:C21))</f>
        <v>10</v>
      </c>
      <c r="B21" s="57"/>
      <c r="C21" s="58" t="s">
        <v>26</v>
      </c>
      <c r="D21" s="56"/>
      <c r="E21" s="7"/>
      <c r="F21" s="111"/>
      <c r="G21" s="32"/>
      <c r="H21" s="4"/>
      <c r="I21" s="22"/>
    </row>
    <row r="22" spans="1:9" ht="12.75">
      <c r="A22" s="20">
        <f>IF(ISBLANK(C22),"",COUNTA($C$8:C22))</f>
        <v>11</v>
      </c>
      <c r="B22" s="57"/>
      <c r="C22" s="38" t="s">
        <v>65</v>
      </c>
      <c r="D22" s="38"/>
      <c r="E22" s="71" t="s">
        <v>10</v>
      </c>
      <c r="F22" s="114">
        <v>66.9</v>
      </c>
      <c r="G22" s="32"/>
      <c r="H22" s="4"/>
      <c r="I22" s="22"/>
    </row>
    <row r="23" spans="1:9" ht="12.75">
      <c r="A23" s="20">
        <f>IF(ISBLANK(C23),"",COUNTA($C$8:C23))</f>
      </c>
      <c r="B23" s="57"/>
      <c r="C23" s="56"/>
      <c r="D23" s="56"/>
      <c r="E23" s="7"/>
      <c r="F23" s="111"/>
      <c r="G23" s="32"/>
      <c r="H23" s="4"/>
      <c r="I23" s="22"/>
    </row>
    <row r="24" spans="1:9" ht="12.75">
      <c r="A24" s="20">
        <f>IF(ISBLANK(C24),"",COUNTA($C$8:C24))</f>
        <v>12</v>
      </c>
      <c r="B24" s="57">
        <v>218</v>
      </c>
      <c r="C24" s="56" t="s">
        <v>76</v>
      </c>
      <c r="D24" s="56"/>
      <c r="E24" s="7" t="s">
        <v>10</v>
      </c>
      <c r="F24" s="111">
        <v>66.9</v>
      </c>
      <c r="G24" s="32"/>
      <c r="H24" s="4"/>
      <c r="I24" s="22"/>
    </row>
    <row r="25" spans="1:9" ht="12.75">
      <c r="A25" s="20">
        <f>IF(ISBLANK(C25),"",COUNTA($C$8:C25))</f>
        <v>13</v>
      </c>
      <c r="B25" s="57"/>
      <c r="C25" s="58" t="s">
        <v>28</v>
      </c>
      <c r="D25" s="56"/>
      <c r="E25" s="7"/>
      <c r="F25" s="111"/>
      <c r="G25" s="32"/>
      <c r="H25" s="4"/>
      <c r="I25" s="22"/>
    </row>
    <row r="26" spans="1:9" ht="12.75">
      <c r="A26" s="20">
        <f>IF(ISBLANK(C26),"",COUNTA($C$8:C26))</f>
        <v>14</v>
      </c>
      <c r="B26" s="57"/>
      <c r="C26" s="56" t="s">
        <v>29</v>
      </c>
      <c r="D26" s="56"/>
      <c r="E26" s="7" t="s">
        <v>16</v>
      </c>
      <c r="F26" s="111">
        <v>83.05</v>
      </c>
      <c r="G26" s="32"/>
      <c r="H26" s="4"/>
      <c r="I26" s="22"/>
    </row>
    <row r="27" spans="1:9" ht="12.75">
      <c r="A27" s="20">
        <f>IF(ISBLANK(C27),"",COUNTA($C$8:C27))</f>
        <v>15</v>
      </c>
      <c r="B27" s="57"/>
      <c r="C27" s="56" t="s">
        <v>38</v>
      </c>
      <c r="D27" s="56"/>
      <c r="E27" s="7" t="s">
        <v>16</v>
      </c>
      <c r="F27" s="111">
        <v>9</v>
      </c>
      <c r="G27" s="32"/>
      <c r="H27" s="4"/>
      <c r="I27" s="22"/>
    </row>
    <row r="28" spans="1:9" ht="12.75">
      <c r="A28" s="20">
        <f>IF(ISBLANK(C28),"",COUNTA($C$8:C28))</f>
        <v>16</v>
      </c>
      <c r="B28" s="57"/>
      <c r="C28" s="58" t="s">
        <v>8</v>
      </c>
      <c r="D28" s="56"/>
      <c r="E28" s="7"/>
      <c r="F28" s="111"/>
      <c r="G28" s="32"/>
      <c r="H28" s="4"/>
      <c r="I28" s="22"/>
    </row>
    <row r="29" spans="1:9" ht="12.75">
      <c r="A29" s="20">
        <f>IF(ISBLANK(C29),"",COUNTA($C$8:C29))</f>
        <v>17</v>
      </c>
      <c r="B29" s="57"/>
      <c r="C29" s="58" t="s">
        <v>42</v>
      </c>
      <c r="D29" s="56"/>
      <c r="E29" s="7"/>
      <c r="F29" s="111"/>
      <c r="G29" s="32"/>
      <c r="H29" s="4"/>
      <c r="I29" s="22"/>
    </row>
    <row r="30" spans="1:9" ht="12.75">
      <c r="A30" s="20">
        <f>IF(ISBLANK(C30),"",COUNTA($C$8:C30))</f>
        <v>18</v>
      </c>
      <c r="B30" s="57">
        <v>121</v>
      </c>
      <c r="C30" s="56" t="s">
        <v>75</v>
      </c>
      <c r="D30" s="56"/>
      <c r="E30" s="7" t="s">
        <v>10</v>
      </c>
      <c r="F30" s="111">
        <v>8.73</v>
      </c>
      <c r="G30" s="32"/>
      <c r="H30" s="4"/>
      <c r="I30" s="22"/>
    </row>
    <row r="31" spans="1:9" ht="12.75">
      <c r="A31" s="20">
        <f>IF(ISBLANK(C31),"",COUNTA($C$8:C31))</f>
        <v>19</v>
      </c>
      <c r="B31" s="57"/>
      <c r="C31" s="58" t="s">
        <v>41</v>
      </c>
      <c r="D31" s="56"/>
      <c r="E31" s="7"/>
      <c r="F31" s="111"/>
      <c r="G31" s="32"/>
      <c r="H31" s="4"/>
      <c r="I31" s="22"/>
    </row>
    <row r="32" spans="1:9" ht="12.75">
      <c r="A32" s="20">
        <f>IF(ISBLANK(C32),"",COUNTA($C$8:C32))</f>
        <v>20</v>
      </c>
      <c r="B32" s="57">
        <v>119</v>
      </c>
      <c r="C32" s="56" t="s">
        <v>40</v>
      </c>
      <c r="D32" s="56"/>
      <c r="E32" s="7" t="s">
        <v>10</v>
      </c>
      <c r="F32" s="111">
        <v>51.36</v>
      </c>
      <c r="G32" s="32"/>
      <c r="H32" s="4"/>
      <c r="I32" s="22"/>
    </row>
    <row r="33" spans="1:9" ht="12.75">
      <c r="A33" s="20">
        <f>IF(ISBLANK(C33),"",COUNTA($C$8:C33))</f>
      </c>
      <c r="B33" s="57"/>
      <c r="C33" s="56"/>
      <c r="D33" s="56"/>
      <c r="E33" s="7"/>
      <c r="F33" s="111"/>
      <c r="G33" s="32"/>
      <c r="H33" s="4"/>
      <c r="I33" s="22"/>
    </row>
    <row r="34" spans="1:9" ht="24" customHeight="1">
      <c r="A34" s="20">
        <f>IF(ISBLANK(C34),"",COUNTA($C$8:C34))</f>
        <v>21</v>
      </c>
      <c r="B34" s="57"/>
      <c r="C34" s="56" t="s">
        <v>78</v>
      </c>
      <c r="D34" s="56"/>
      <c r="E34" s="7" t="s">
        <v>10</v>
      </c>
      <c r="F34" s="111">
        <v>18</v>
      </c>
      <c r="G34" s="32"/>
      <c r="H34" s="4"/>
      <c r="I34" s="22"/>
    </row>
    <row r="35" spans="1:9" ht="12.75">
      <c r="A35" s="20">
        <f>IF(ISBLANK(C35),"",COUNTA($C$8:C35))</f>
      </c>
      <c r="B35" s="57"/>
      <c r="C35" s="56"/>
      <c r="D35" s="56"/>
      <c r="E35" s="7"/>
      <c r="F35" s="111"/>
      <c r="G35" s="20">
        <f>IF(ISBLANK(I35),"",COUNTA($C$8:I35))</f>
      </c>
      <c r="H35" s="57"/>
      <c r="I35" s="56"/>
    </row>
    <row r="36" spans="1:9" ht="12.75">
      <c r="A36" s="20">
        <f>IF(ISBLANK(C36),"",COUNTA($C$8:C36))</f>
        <v>22</v>
      </c>
      <c r="B36" s="57"/>
      <c r="C36" s="58" t="s">
        <v>31</v>
      </c>
      <c r="D36" s="56"/>
      <c r="E36" s="7"/>
      <c r="F36" s="111"/>
      <c r="G36" s="32"/>
      <c r="H36" s="4"/>
      <c r="I36" s="22"/>
    </row>
    <row r="37" spans="1:9" ht="12.75">
      <c r="A37" s="20">
        <f>IF(ISBLANK(C37),"",COUNTA($C$8:C37))</f>
        <v>23</v>
      </c>
      <c r="B37" s="57">
        <v>137</v>
      </c>
      <c r="C37" s="56" t="s">
        <v>43</v>
      </c>
      <c r="D37" s="56"/>
      <c r="E37" s="7" t="s">
        <v>10</v>
      </c>
      <c r="F37" s="111">
        <v>90.24</v>
      </c>
      <c r="G37" s="32"/>
      <c r="H37" s="4"/>
      <c r="I37" s="22"/>
    </row>
    <row r="38" spans="1:9" ht="12.75">
      <c r="A38" s="20">
        <f>IF(ISBLANK(C38),"",COUNTA($C$8:C38))</f>
        <v>24</v>
      </c>
      <c r="B38" s="57"/>
      <c r="C38" s="56" t="s">
        <v>44</v>
      </c>
      <c r="D38" s="56"/>
      <c r="E38" s="7" t="s">
        <v>10</v>
      </c>
      <c r="F38" s="111">
        <v>90.24</v>
      </c>
      <c r="G38" s="32"/>
      <c r="H38" s="4"/>
      <c r="I38" s="22"/>
    </row>
    <row r="39" spans="1:9" ht="12.75">
      <c r="A39" s="20">
        <f>IF(ISBLANK(C39),"",COUNTA($C$8:C39))</f>
        <v>25</v>
      </c>
      <c r="B39" s="57">
        <v>148</v>
      </c>
      <c r="C39" s="56" t="s">
        <v>45</v>
      </c>
      <c r="D39" s="56"/>
      <c r="E39" s="7" t="s">
        <v>10</v>
      </c>
      <c r="F39" s="111">
        <v>90.24</v>
      </c>
      <c r="G39" s="32"/>
      <c r="H39" s="4"/>
      <c r="I39" s="22"/>
    </row>
    <row r="40" spans="1:9" ht="12.75">
      <c r="A40" s="20">
        <f>IF(ISBLANK(C40),"",COUNTA($C$8:C40))</f>
        <v>26</v>
      </c>
      <c r="B40" s="57">
        <v>152</v>
      </c>
      <c r="C40" s="56" t="s">
        <v>46</v>
      </c>
      <c r="D40" s="56"/>
      <c r="E40" s="7" t="s">
        <v>10</v>
      </c>
      <c r="F40" s="111">
        <v>90.24</v>
      </c>
      <c r="G40" s="32"/>
      <c r="H40" s="4"/>
      <c r="I40" s="22"/>
    </row>
    <row r="41" spans="1:9" ht="12.75">
      <c r="A41" s="20">
        <f>IF(ISBLANK(C41),"",COUNTA($C$8:C41))</f>
      </c>
      <c r="B41" s="57"/>
      <c r="C41" s="56"/>
      <c r="D41" s="56"/>
      <c r="E41" s="7"/>
      <c r="F41" s="111"/>
      <c r="G41" s="32"/>
      <c r="H41" s="4"/>
      <c r="I41" s="22"/>
    </row>
    <row r="42" spans="1:9" ht="25.5">
      <c r="A42" s="20">
        <f>IF(ISBLANK(C42),"",COUNTA($C$8:C42))</f>
        <v>27</v>
      </c>
      <c r="B42" s="57"/>
      <c r="C42" s="58" t="s">
        <v>47</v>
      </c>
      <c r="D42" s="56"/>
      <c r="E42" s="7"/>
      <c r="F42" s="111"/>
      <c r="G42" s="32"/>
      <c r="H42" s="4"/>
      <c r="I42" s="22"/>
    </row>
    <row r="43" spans="1:9" ht="12.75">
      <c r="A43" s="20">
        <f>IF(ISBLANK(C43),"",COUNTA($C$8:C43))</f>
        <v>28</v>
      </c>
      <c r="B43" s="57">
        <v>87</v>
      </c>
      <c r="C43" s="56" t="s">
        <v>30</v>
      </c>
      <c r="D43" s="56"/>
      <c r="E43" s="7" t="s">
        <v>10</v>
      </c>
      <c r="F43" s="111">
        <v>123.63</v>
      </c>
      <c r="G43" s="32"/>
      <c r="H43" s="4"/>
      <c r="I43" s="22"/>
    </row>
    <row r="44" spans="1:9" ht="12.75">
      <c r="A44" s="20">
        <f>IF(ISBLANK(C44),"",COUNTA($C$8:C44))</f>
        <v>29</v>
      </c>
      <c r="B44" s="57">
        <v>97</v>
      </c>
      <c r="C44" s="56" t="s">
        <v>32</v>
      </c>
      <c r="D44" s="56"/>
      <c r="E44" s="7" t="s">
        <v>10</v>
      </c>
      <c r="F44" s="111">
        <v>123.63</v>
      </c>
      <c r="G44" s="32"/>
      <c r="H44" s="4"/>
      <c r="I44" s="22"/>
    </row>
    <row r="45" spans="1:9" ht="27" customHeight="1">
      <c r="A45" s="20">
        <f>IF(ISBLANK(C45),"",COUNTA($C$8:C45))</f>
        <v>30</v>
      </c>
      <c r="B45" s="57"/>
      <c r="C45" s="56" t="s">
        <v>37</v>
      </c>
      <c r="D45" s="56"/>
      <c r="E45" s="7" t="s">
        <v>10</v>
      </c>
      <c r="F45" s="111">
        <v>57.03</v>
      </c>
      <c r="G45" s="32"/>
      <c r="H45" s="4"/>
      <c r="I45" s="22"/>
    </row>
    <row r="46" spans="1:9" ht="12.75">
      <c r="A46" s="20">
        <f>IF(ISBLANK(C46),"",COUNTA($C$8:C46))</f>
      </c>
      <c r="B46" s="57"/>
      <c r="C46" s="56"/>
      <c r="D46" s="56"/>
      <c r="E46" s="7"/>
      <c r="F46" s="111"/>
      <c r="G46" s="32"/>
      <c r="H46" s="4"/>
      <c r="I46" s="22"/>
    </row>
    <row r="47" spans="1:9" ht="12.75">
      <c r="A47" s="20">
        <f>IF(ISBLANK(C47),"",COUNTA($C$8:C47))</f>
        <v>31</v>
      </c>
      <c r="B47" s="57"/>
      <c r="C47" s="58" t="s">
        <v>50</v>
      </c>
      <c r="D47" s="56"/>
      <c r="E47" s="7"/>
      <c r="F47" s="111"/>
      <c r="G47" s="32"/>
      <c r="H47" s="4"/>
      <c r="I47" s="22"/>
    </row>
    <row r="48" spans="1:9" ht="12.75">
      <c r="A48" s="20">
        <f>IF(ISBLANK(C48),"",COUNTA($C$8:C48))</f>
        <v>32</v>
      </c>
      <c r="B48" s="57">
        <v>463</v>
      </c>
      <c r="C48" s="56" t="s">
        <v>51</v>
      </c>
      <c r="D48" s="56"/>
      <c r="E48" s="7" t="s">
        <v>27</v>
      </c>
      <c r="F48" s="111">
        <v>2</v>
      </c>
      <c r="G48" s="32"/>
      <c r="H48" s="4"/>
      <c r="I48" s="22"/>
    </row>
    <row r="49" spans="1:9" ht="12.75">
      <c r="A49" s="20">
        <f>IF(ISBLANK(C49),"",COUNTA($C$8:C49))</f>
      </c>
      <c r="B49" s="94" t="s">
        <v>33</v>
      </c>
      <c r="C49" s="95"/>
      <c r="D49" s="95"/>
      <c r="E49" s="95"/>
      <c r="F49" s="95"/>
      <c r="G49" s="32"/>
      <c r="H49" s="4"/>
      <c r="I49" s="22"/>
    </row>
    <row r="50" spans="1:9" ht="12.75">
      <c r="A50" s="20">
        <f>IF(ISBLANK(C50),"",COUNTA($C$8:C50))</f>
        <v>33</v>
      </c>
      <c r="B50" s="57"/>
      <c r="C50" s="58" t="s">
        <v>49</v>
      </c>
      <c r="D50" s="56"/>
      <c r="E50" s="7"/>
      <c r="F50" s="115"/>
      <c r="G50" s="42"/>
      <c r="H50" s="41"/>
      <c r="I50" s="9"/>
    </row>
    <row r="51" spans="1:9" ht="38.25">
      <c r="A51" s="20">
        <f>IF(ISBLANK(C51),"",COUNTA($C$8:C51))</f>
        <v>34</v>
      </c>
      <c r="B51" s="57">
        <v>157</v>
      </c>
      <c r="C51" s="56" t="s">
        <v>48</v>
      </c>
      <c r="D51" s="56"/>
      <c r="E51" s="7" t="s">
        <v>10</v>
      </c>
      <c r="F51" s="111">
        <v>3.3</v>
      </c>
      <c r="G51" s="33" t="s">
        <v>21</v>
      </c>
      <c r="H51" s="5"/>
      <c r="I51" s="26"/>
    </row>
    <row r="52" spans="1:9" ht="12.75">
      <c r="A52" s="20">
        <f>IF(ISBLANK(C52),"",COUNTA($C$8:C52))</f>
        <v>35</v>
      </c>
      <c r="B52" s="57"/>
      <c r="C52" s="56" t="s">
        <v>34</v>
      </c>
      <c r="D52" s="56"/>
      <c r="E52" s="7" t="s">
        <v>10</v>
      </c>
      <c r="F52" s="111">
        <v>3.3</v>
      </c>
      <c r="G52" s="32"/>
      <c r="H52" s="4"/>
      <c r="I52" s="22"/>
    </row>
    <row r="53" spans="1:9" ht="12.75">
      <c r="A53" s="20">
        <f>IF(ISBLANK(C53),"",COUNTA($C$8:C53))</f>
        <v>36</v>
      </c>
      <c r="B53" s="57">
        <v>148</v>
      </c>
      <c r="C53" s="56" t="s">
        <v>35</v>
      </c>
      <c r="D53" s="56"/>
      <c r="E53" s="7" t="s">
        <v>10</v>
      </c>
      <c r="F53" s="111">
        <v>3.3</v>
      </c>
      <c r="G53" s="32"/>
      <c r="H53" s="4"/>
      <c r="I53" s="22"/>
    </row>
    <row r="54" spans="1:9" ht="48" customHeight="1">
      <c r="A54" s="20">
        <f>IF(ISBLANK(C54),"",COUNTA($C$8:C54))</f>
        <v>37</v>
      </c>
      <c r="B54" s="57">
        <v>152</v>
      </c>
      <c r="C54" s="56" t="s">
        <v>36</v>
      </c>
      <c r="D54" s="56"/>
      <c r="E54" s="7" t="s">
        <v>10</v>
      </c>
      <c r="F54" s="111">
        <v>3.3</v>
      </c>
      <c r="G54" s="32"/>
      <c r="H54" s="4"/>
      <c r="I54" s="22"/>
    </row>
    <row r="55" spans="1:9" ht="12.75">
      <c r="A55" s="20">
        <f>IF(ISBLANK(C55),"",COUNTA($C$8:C55))</f>
        <v>38</v>
      </c>
      <c r="B55" s="57">
        <v>152</v>
      </c>
      <c r="C55" s="75" t="s">
        <v>64</v>
      </c>
      <c r="D55" s="75"/>
      <c r="E55" s="76" t="s">
        <v>10</v>
      </c>
      <c r="F55" s="116">
        <v>79.6</v>
      </c>
      <c r="G55" s="32"/>
      <c r="H55" s="4"/>
      <c r="I55" s="22"/>
    </row>
    <row r="56" spans="1:9" ht="12.75">
      <c r="A56" s="20">
        <f>IF(ISBLANK(C57),"",COUNTA($C$8:C57))</f>
      </c>
      <c r="B56" s="57"/>
      <c r="C56" s="98" t="s">
        <v>17</v>
      </c>
      <c r="D56" s="85"/>
      <c r="E56" s="85"/>
      <c r="F56" s="85"/>
      <c r="G56" s="32"/>
      <c r="H56" s="4"/>
      <c r="I56" s="22"/>
    </row>
    <row r="57" spans="1:9" ht="12.75">
      <c r="A57" s="37"/>
      <c r="B57" s="37"/>
      <c r="C57" s="37"/>
      <c r="D57" s="62"/>
      <c r="E57" s="62"/>
      <c r="F57" s="117"/>
      <c r="G57" s="32"/>
      <c r="H57" s="4"/>
      <c r="I57" s="22"/>
    </row>
    <row r="58" spans="1:9" ht="15">
      <c r="A58" s="20">
        <f>IF(ISBLANK(#REF!),"",COUNTA($C$8:C58))</f>
        <v>39</v>
      </c>
      <c r="B58" s="89" t="s">
        <v>62</v>
      </c>
      <c r="C58" s="90"/>
      <c r="D58" s="90"/>
      <c r="E58" s="90"/>
      <c r="F58" s="90"/>
      <c r="G58" s="40"/>
      <c r="H58" s="30"/>
      <c r="I58" s="31"/>
    </row>
    <row r="59" spans="1:9" ht="12.75" customHeight="1">
      <c r="A59" s="20">
        <v>65</v>
      </c>
      <c r="B59" s="44"/>
      <c r="C59" s="58" t="s">
        <v>52</v>
      </c>
      <c r="D59" s="63"/>
      <c r="E59" s="63"/>
      <c r="F59" s="118"/>
      <c r="G59" s="67"/>
      <c r="H59" s="39"/>
      <c r="I59" s="68"/>
    </row>
    <row r="60" spans="1:9" ht="12.75" customHeight="1">
      <c r="A60" s="20">
        <v>64</v>
      </c>
      <c r="B60" s="44">
        <v>417</v>
      </c>
      <c r="C60" s="45" t="s">
        <v>63</v>
      </c>
      <c r="D60" s="63"/>
      <c r="E60" s="63" t="s">
        <v>13</v>
      </c>
      <c r="F60" s="118">
        <v>2</v>
      </c>
      <c r="G60" s="67"/>
      <c r="H60" s="39"/>
      <c r="I60" s="68"/>
    </row>
    <row r="61" spans="1:9" ht="12.75" customHeight="1">
      <c r="A61" s="20">
        <v>66</v>
      </c>
      <c r="B61" s="44" t="s">
        <v>61</v>
      </c>
      <c r="C61" s="45" t="s">
        <v>53</v>
      </c>
      <c r="D61" s="63"/>
      <c r="E61" s="63" t="s">
        <v>27</v>
      </c>
      <c r="F61" s="118">
        <v>1</v>
      </c>
      <c r="G61" s="67"/>
      <c r="H61" s="39"/>
      <c r="I61" s="68"/>
    </row>
    <row r="62" spans="1:9" ht="12.75" customHeight="1">
      <c r="A62" s="20">
        <v>68</v>
      </c>
      <c r="B62" s="44">
        <v>437</v>
      </c>
      <c r="C62" s="70" t="s">
        <v>54</v>
      </c>
      <c r="D62" s="63"/>
      <c r="E62" s="63" t="s">
        <v>27</v>
      </c>
      <c r="F62" s="118">
        <v>2</v>
      </c>
      <c r="G62" s="67"/>
      <c r="H62" s="39"/>
      <c r="I62" s="68"/>
    </row>
    <row r="63" spans="1:9" ht="12.75" customHeight="1">
      <c r="A63" s="20">
        <v>69</v>
      </c>
      <c r="B63" s="44"/>
      <c r="C63" s="45" t="s">
        <v>55</v>
      </c>
      <c r="D63" s="63"/>
      <c r="E63" s="63" t="s">
        <v>27</v>
      </c>
      <c r="F63" s="118">
        <v>2</v>
      </c>
      <c r="G63" s="67"/>
      <c r="H63" s="39"/>
      <c r="I63" s="68"/>
    </row>
    <row r="64" spans="1:9" ht="28.5" customHeight="1">
      <c r="A64" s="20">
        <v>70</v>
      </c>
      <c r="B64" s="44">
        <v>460</v>
      </c>
      <c r="C64" s="45" t="s">
        <v>56</v>
      </c>
      <c r="D64" s="63"/>
      <c r="E64" s="63" t="s">
        <v>27</v>
      </c>
      <c r="F64" s="118">
        <v>3</v>
      </c>
      <c r="G64" s="67"/>
      <c r="H64" s="39"/>
      <c r="I64" s="68"/>
    </row>
    <row r="65" spans="1:9" ht="27.75" customHeight="1">
      <c r="A65" s="20">
        <v>71</v>
      </c>
      <c r="B65" s="44">
        <v>442</v>
      </c>
      <c r="C65" s="45" t="s">
        <v>57</v>
      </c>
      <c r="D65" s="63"/>
      <c r="E65" s="63" t="s">
        <v>27</v>
      </c>
      <c r="F65" s="118">
        <v>1</v>
      </c>
      <c r="G65" s="67"/>
      <c r="H65" s="39"/>
      <c r="I65" s="68"/>
    </row>
    <row r="66" spans="1:9" ht="12.75" customHeight="1">
      <c r="A66" s="20">
        <v>72</v>
      </c>
      <c r="B66" s="44">
        <v>426</v>
      </c>
      <c r="C66" s="45" t="s">
        <v>58</v>
      </c>
      <c r="D66" s="63"/>
      <c r="E66" s="63" t="s">
        <v>27</v>
      </c>
      <c r="F66" s="118">
        <v>3</v>
      </c>
      <c r="G66" s="67"/>
      <c r="H66" s="39"/>
      <c r="I66" s="68"/>
    </row>
    <row r="67" spans="1:9" ht="12.75">
      <c r="A67" s="78">
        <v>73</v>
      </c>
      <c r="B67" s="72">
        <v>425</v>
      </c>
      <c r="C67" s="73" t="s">
        <v>59</v>
      </c>
      <c r="D67" s="74"/>
      <c r="E67" s="74" t="s">
        <v>27</v>
      </c>
      <c r="F67" s="119">
        <v>1</v>
      </c>
      <c r="G67" s="32"/>
      <c r="H67" s="4"/>
      <c r="I67" s="22"/>
    </row>
    <row r="68" spans="1:9" ht="12.75" customHeight="1">
      <c r="A68" s="101">
        <v>74</v>
      </c>
      <c r="B68" s="102">
        <v>468</v>
      </c>
      <c r="C68" s="103" t="s">
        <v>60</v>
      </c>
      <c r="D68" s="103"/>
      <c r="E68" s="103" t="s">
        <v>27</v>
      </c>
      <c r="F68" s="120">
        <v>2</v>
      </c>
      <c r="G68" s="32"/>
      <c r="H68" s="4"/>
      <c r="I68" s="22"/>
    </row>
    <row r="69" spans="1:9" ht="12.75" customHeight="1">
      <c r="A69" s="55"/>
      <c r="B69" s="55"/>
      <c r="C69" s="58" t="s">
        <v>74</v>
      </c>
      <c r="D69" s="45"/>
      <c r="E69" s="45"/>
      <c r="F69" s="121"/>
      <c r="G69" s="42"/>
      <c r="H69" s="41"/>
      <c r="I69" s="9"/>
    </row>
    <row r="70" spans="1:9" ht="15.75" thickBot="1">
      <c r="A70" s="104"/>
      <c r="B70" s="104"/>
      <c r="C70" s="99" t="s">
        <v>69</v>
      </c>
      <c r="D70" s="56"/>
      <c r="E70" s="100" t="s">
        <v>70</v>
      </c>
      <c r="F70" s="122">
        <v>7</v>
      </c>
      <c r="G70" s="29"/>
      <c r="H70" s="29"/>
      <c r="I70" s="29"/>
    </row>
    <row r="71" spans="1:9" ht="15">
      <c r="A71" s="104"/>
      <c r="B71" s="104"/>
      <c r="C71" s="99" t="s">
        <v>71</v>
      </c>
      <c r="D71" s="56"/>
      <c r="E71" s="100" t="s">
        <v>70</v>
      </c>
      <c r="F71" s="122">
        <v>2</v>
      </c>
      <c r="G71" s="25"/>
      <c r="H71" s="25"/>
      <c r="I71" s="25"/>
    </row>
    <row r="72" spans="1:6" ht="15">
      <c r="A72" s="104"/>
      <c r="B72" s="104"/>
      <c r="C72" s="99" t="s">
        <v>72</v>
      </c>
      <c r="D72" s="56"/>
      <c r="E72" s="100" t="s">
        <v>70</v>
      </c>
      <c r="F72" s="122">
        <v>54</v>
      </c>
    </row>
    <row r="73" spans="1:6" ht="15">
      <c r="A73" s="104"/>
      <c r="B73" s="104"/>
      <c r="C73" s="99" t="s">
        <v>73</v>
      </c>
      <c r="D73" s="56"/>
      <c r="E73" s="100" t="s">
        <v>70</v>
      </c>
      <c r="F73" s="122">
        <v>80</v>
      </c>
    </row>
    <row r="74" spans="1:9" ht="12.75">
      <c r="A74" s="79"/>
      <c r="B74" s="88" t="s">
        <v>17</v>
      </c>
      <c r="C74" s="88"/>
      <c r="D74" s="88"/>
      <c r="E74" s="88"/>
      <c r="F74" s="88"/>
      <c r="G74" s="32"/>
      <c r="H74" s="4"/>
      <c r="I74" s="22"/>
    </row>
    <row r="75" spans="1:9" ht="12.75">
      <c r="A75" s="79"/>
      <c r="B75" s="24"/>
      <c r="C75" s="41"/>
      <c r="D75" s="9"/>
      <c r="E75" s="9"/>
      <c r="F75" s="123"/>
      <c r="G75" s="32"/>
      <c r="H75" s="4"/>
      <c r="I75" s="22"/>
    </row>
    <row r="76" spans="1:9" ht="12.75">
      <c r="A76" s="79"/>
      <c r="B76" s="24"/>
      <c r="C76" s="6" t="s">
        <v>12</v>
      </c>
      <c r="D76" s="8"/>
      <c r="E76" s="8"/>
      <c r="F76" s="124"/>
      <c r="G76" s="32"/>
      <c r="H76" s="4"/>
      <c r="I76" s="22"/>
    </row>
    <row r="77" spans="1:9" ht="12.75">
      <c r="A77" s="79"/>
      <c r="B77" s="24"/>
      <c r="C77" s="6"/>
      <c r="D77" s="8"/>
      <c r="E77" s="8"/>
      <c r="F77" s="124"/>
      <c r="G77" s="77"/>
      <c r="H77" s="7"/>
      <c r="I77" s="7"/>
    </row>
    <row r="78" spans="1:9" ht="12.75">
      <c r="A78" s="79"/>
      <c r="B78" s="24"/>
      <c r="C78" s="8" t="s">
        <v>67</v>
      </c>
      <c r="D78" s="8"/>
      <c r="E78" s="8"/>
      <c r="F78" s="124"/>
      <c r="G78" s="77"/>
      <c r="H78" s="7"/>
      <c r="I78" s="7"/>
    </row>
    <row r="79" spans="1:9" ht="12.75">
      <c r="A79" s="79"/>
      <c r="B79" s="24"/>
      <c r="C79" s="6"/>
      <c r="D79" s="8"/>
      <c r="E79" s="8"/>
      <c r="F79" s="124"/>
      <c r="G79" s="77"/>
      <c r="H79" s="7"/>
      <c r="I79" s="7"/>
    </row>
    <row r="80" spans="1:9" ht="12.75">
      <c r="A80" s="79"/>
      <c r="B80" s="24"/>
      <c r="C80" s="25"/>
      <c r="D80" s="25"/>
      <c r="E80" s="25"/>
      <c r="F80" s="125"/>
      <c r="G80" s="77"/>
      <c r="H80" s="7"/>
      <c r="I80" s="7"/>
    </row>
    <row r="81" spans="1:9" ht="15" customHeight="1">
      <c r="A81" s="79"/>
      <c r="B81" s="24"/>
      <c r="C81" s="8" t="s">
        <v>66</v>
      </c>
      <c r="D81" s="25"/>
      <c r="E81" s="9"/>
      <c r="F81" s="123"/>
      <c r="G81" s="77"/>
      <c r="H81" s="7"/>
      <c r="I81" s="7"/>
    </row>
    <row r="82" spans="1:9" ht="12.75">
      <c r="A82" s="79"/>
      <c r="B82" s="28"/>
      <c r="C82" s="27"/>
      <c r="D82" s="27"/>
      <c r="E82" s="27"/>
      <c r="F82" s="126"/>
      <c r="G82" s="77"/>
      <c r="H82" s="7"/>
      <c r="I82" s="7"/>
    </row>
    <row r="83" spans="1:9" ht="12.75">
      <c r="A83" s="80"/>
      <c r="B83" s="28"/>
      <c r="C83" s="27"/>
      <c r="D83" s="27"/>
      <c r="E83" s="27"/>
      <c r="F83" s="126"/>
      <c r="G83" s="9"/>
      <c r="H83" s="9"/>
      <c r="I83" s="9"/>
    </row>
    <row r="84" spans="1:9" ht="12.75">
      <c r="A84" s="81"/>
      <c r="B84" s="82"/>
      <c r="C84" s="83"/>
      <c r="D84" s="83"/>
      <c r="E84" s="83"/>
      <c r="F84" s="127"/>
      <c r="G84" s="9"/>
      <c r="H84" s="9"/>
      <c r="I84" s="9"/>
    </row>
    <row r="85" spans="7:9" ht="12.75">
      <c r="G85" s="9"/>
      <c r="H85" s="9"/>
      <c r="I85" s="9"/>
    </row>
    <row r="94" ht="12.75" customHeight="1"/>
    <row r="95" ht="12.75" customHeight="1"/>
    <row r="97" ht="15.75" customHeight="1"/>
    <row r="100" ht="12.75" customHeight="1"/>
    <row r="104" ht="12.75" customHeight="1"/>
    <row r="105" ht="12.75" customHeight="1"/>
    <row r="107" ht="24.75" customHeight="1"/>
    <row r="111" ht="12.75" customHeight="1"/>
    <row r="112" ht="39" customHeight="1"/>
    <row r="114" ht="26.25" customHeight="1"/>
    <row r="116" ht="15.75" customHeight="1"/>
    <row r="120" ht="12.75" customHeight="1"/>
    <row r="128" ht="12.75" customHeight="1"/>
    <row r="133" spans="1:10" s="2" customFormat="1" ht="12.75" customHeight="1">
      <c r="A133" s="10"/>
      <c r="B133" s="10"/>
      <c r="C133" s="12"/>
      <c r="D133" s="12"/>
      <c r="E133" s="12"/>
      <c r="F133" s="128"/>
      <c r="G133" s="12"/>
      <c r="H133" s="12"/>
      <c r="I133" s="12"/>
      <c r="J133" s="3"/>
    </row>
    <row r="134" ht="28.5" customHeight="1">
      <c r="J134" s="3"/>
    </row>
    <row r="135" spans="1:9" s="3" customFormat="1" ht="12.75">
      <c r="A135" s="10"/>
      <c r="B135" s="10"/>
      <c r="C135" s="12"/>
      <c r="D135" s="12"/>
      <c r="E135" s="12"/>
      <c r="F135" s="128"/>
      <c r="G135" s="12"/>
      <c r="H135" s="12"/>
      <c r="I135" s="12"/>
    </row>
    <row r="136" spans="1:9" s="3" customFormat="1" ht="12.75">
      <c r="A136" s="10"/>
      <c r="B136" s="10"/>
      <c r="C136" s="12"/>
      <c r="D136" s="12"/>
      <c r="E136" s="12"/>
      <c r="F136" s="128"/>
      <c r="G136" s="12"/>
      <c r="H136" s="12"/>
      <c r="I136" s="12"/>
    </row>
    <row r="137" spans="1:9" s="3" customFormat="1" ht="12.75" customHeight="1">
      <c r="A137" s="10"/>
      <c r="B137" s="10"/>
      <c r="C137" s="12"/>
      <c r="D137" s="12"/>
      <c r="E137" s="12"/>
      <c r="F137" s="128"/>
      <c r="G137" s="12"/>
      <c r="H137" s="12"/>
      <c r="I137" s="12"/>
    </row>
    <row r="138" spans="1:9" s="3" customFormat="1" ht="12.75" customHeight="1">
      <c r="A138" s="10"/>
      <c r="B138" s="10"/>
      <c r="C138" s="12"/>
      <c r="D138" s="12"/>
      <c r="E138" s="12"/>
      <c r="F138" s="128"/>
      <c r="G138" s="12"/>
      <c r="H138" s="12"/>
      <c r="I138" s="12"/>
    </row>
    <row r="139" spans="1:9" s="3" customFormat="1" ht="12.75">
      <c r="A139" s="10"/>
      <c r="B139" s="10"/>
      <c r="C139" s="12"/>
      <c r="D139" s="12"/>
      <c r="E139" s="12"/>
      <c r="F139" s="128"/>
      <c r="G139" s="12"/>
      <c r="H139" s="12"/>
      <c r="I139" s="12"/>
    </row>
    <row r="141" spans="1:10" s="2" customFormat="1" ht="12.75">
      <c r="A141" s="10"/>
      <c r="B141" s="10"/>
      <c r="C141" s="12"/>
      <c r="D141" s="12"/>
      <c r="E141" s="12"/>
      <c r="F141" s="128"/>
      <c r="G141" s="12"/>
      <c r="H141" s="12"/>
      <c r="I141" s="12"/>
      <c r="J141" s="3"/>
    </row>
    <row r="142" spans="1:9" s="3" customFormat="1" ht="12.75">
      <c r="A142" s="10"/>
      <c r="B142" s="10"/>
      <c r="C142" s="12"/>
      <c r="D142" s="12"/>
      <c r="E142" s="12"/>
      <c r="F142" s="128"/>
      <c r="G142" s="12"/>
      <c r="H142" s="12"/>
      <c r="I142" s="12"/>
    </row>
    <row r="143" ht="12.75">
      <c r="J143" s="3"/>
    </row>
    <row r="144" spans="1:9" s="3" customFormat="1" ht="12.75" customHeight="1">
      <c r="A144" s="10"/>
      <c r="B144" s="10"/>
      <c r="C144" s="12"/>
      <c r="D144" s="12"/>
      <c r="E144" s="12"/>
      <c r="F144" s="128"/>
      <c r="G144" s="12"/>
      <c r="H144" s="12"/>
      <c r="I144" s="12"/>
    </row>
    <row r="145" spans="1:9" s="3" customFormat="1" ht="12.75" customHeight="1">
      <c r="A145" s="10"/>
      <c r="B145" s="10"/>
      <c r="C145" s="12"/>
      <c r="D145" s="12"/>
      <c r="E145" s="12"/>
      <c r="F145" s="128"/>
      <c r="G145" s="12"/>
      <c r="H145" s="12"/>
      <c r="I145" s="12"/>
    </row>
    <row r="146" spans="1:9" s="3" customFormat="1" ht="12.75" customHeight="1">
      <c r="A146" s="10"/>
      <c r="B146" s="10"/>
      <c r="C146" s="12"/>
      <c r="D146" s="12"/>
      <c r="E146" s="12"/>
      <c r="F146" s="128"/>
      <c r="G146" s="12"/>
      <c r="H146" s="12"/>
      <c r="I146" s="12"/>
    </row>
    <row r="147" spans="1:9" s="3" customFormat="1" ht="26.25" customHeight="1">
      <c r="A147" s="10"/>
      <c r="B147" s="10"/>
      <c r="C147" s="12"/>
      <c r="D147" s="12"/>
      <c r="E147" s="12"/>
      <c r="F147" s="128"/>
      <c r="G147" s="12"/>
      <c r="H147" s="12"/>
      <c r="I147" s="12"/>
    </row>
    <row r="149" spans="1:10" s="2" customFormat="1" ht="12.75">
      <c r="A149" s="10"/>
      <c r="B149" s="10"/>
      <c r="C149" s="12"/>
      <c r="D149" s="12"/>
      <c r="E149" s="12"/>
      <c r="F149" s="128"/>
      <c r="G149" s="12"/>
      <c r="H149" s="12"/>
      <c r="I149" s="12"/>
      <c r="J149" s="3"/>
    </row>
    <row r="151" ht="12.75" customHeight="1"/>
    <row r="154" ht="12.75" customHeight="1"/>
    <row r="156" spans="1:9" s="3" customFormat="1" ht="13.5" customHeight="1">
      <c r="A156" s="10"/>
      <c r="B156" s="10"/>
      <c r="C156" s="12"/>
      <c r="D156" s="12"/>
      <c r="E156" s="12"/>
      <c r="F156" s="128"/>
      <c r="G156" s="12"/>
      <c r="H156" s="12"/>
      <c r="I156" s="12"/>
    </row>
    <row r="157" spans="1:9" s="3" customFormat="1" ht="12.75" customHeight="1">
      <c r="A157" s="10"/>
      <c r="B157" s="10"/>
      <c r="C157" s="12"/>
      <c r="D157" s="12"/>
      <c r="E157" s="12"/>
      <c r="F157" s="128"/>
      <c r="G157" s="12"/>
      <c r="H157" s="12"/>
      <c r="I157" s="12"/>
    </row>
    <row r="160" spans="1:9" s="3" customFormat="1" ht="12.75">
      <c r="A160" s="10"/>
      <c r="B160" s="10"/>
      <c r="C160" s="12"/>
      <c r="D160" s="12"/>
      <c r="E160" s="12"/>
      <c r="F160" s="128"/>
      <c r="G160" s="12"/>
      <c r="H160" s="12"/>
      <c r="I160" s="12"/>
    </row>
    <row r="161" spans="1:9" s="3" customFormat="1" ht="13.5" customHeight="1">
      <c r="A161" s="10"/>
      <c r="B161" s="10"/>
      <c r="C161" s="12"/>
      <c r="D161" s="12"/>
      <c r="E161" s="12"/>
      <c r="F161" s="128"/>
      <c r="G161" s="12"/>
      <c r="H161" s="12"/>
      <c r="I161" s="12"/>
    </row>
    <row r="162" spans="1:9" s="3" customFormat="1" ht="12.75">
      <c r="A162" s="10"/>
      <c r="B162" s="10"/>
      <c r="C162" s="12"/>
      <c r="D162" s="12"/>
      <c r="E162" s="12"/>
      <c r="F162" s="128"/>
      <c r="G162" s="12"/>
      <c r="H162" s="12"/>
      <c r="I162" s="12"/>
    </row>
    <row r="167" spans="1:9" s="3" customFormat="1" ht="12.75">
      <c r="A167" s="10"/>
      <c r="B167" s="10"/>
      <c r="C167" s="12"/>
      <c r="D167" s="12"/>
      <c r="E167" s="12"/>
      <c r="F167" s="128"/>
      <c r="G167" s="12"/>
      <c r="H167" s="12"/>
      <c r="I167" s="12"/>
    </row>
    <row r="171" ht="27.75" customHeight="1"/>
    <row r="172" ht="24.75" customHeight="1"/>
    <row r="174" ht="12.75" customHeight="1"/>
    <row r="176" ht="25.5" customHeight="1"/>
    <row r="178" ht="12.7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90" ht="12.75" customHeight="1"/>
    <row r="193" ht="14.25" customHeight="1"/>
    <row r="199" ht="12.75" customHeight="1"/>
    <row r="207" ht="9.75" customHeight="1"/>
    <row r="208" ht="26.25" customHeight="1"/>
    <row r="209" ht="5.25" customHeight="1"/>
    <row r="210" ht="39.75" customHeight="1"/>
    <row r="211" ht="5.25" customHeight="1"/>
    <row r="212" ht="37.5" customHeight="1"/>
    <row r="213" ht="6" customHeight="1"/>
    <row r="214" ht="27" customHeight="1"/>
  </sheetData>
  <sheetProtection selectLockedCells="1" selectUnlockedCells="1"/>
  <mergeCells count="10">
    <mergeCell ref="C56:F56"/>
    <mergeCell ref="B15:F15"/>
    <mergeCell ref="B16:F16"/>
    <mergeCell ref="B74:F74"/>
    <mergeCell ref="B58:F58"/>
    <mergeCell ref="C8:F8"/>
    <mergeCell ref="A3:F3"/>
    <mergeCell ref="F6:F7"/>
    <mergeCell ref="B49:F49"/>
    <mergeCell ref="B6:B7"/>
  </mergeCells>
  <printOptions/>
  <pageMargins left="0.15" right="0.15" top="0.2" bottom="0.20972222222222223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jenya</dc:creator>
  <cp:keywords/>
  <dc:description/>
  <cp:lastModifiedBy>Genezis</cp:lastModifiedBy>
  <cp:lastPrinted>2017-09-30T11:49:24Z</cp:lastPrinted>
  <dcterms:created xsi:type="dcterms:W3CDTF">2011-12-28T15:31:32Z</dcterms:created>
  <dcterms:modified xsi:type="dcterms:W3CDTF">2017-12-22T19:32:17Z</dcterms:modified>
  <cp:category/>
  <cp:version/>
  <cp:contentType/>
  <cp:contentStatus/>
</cp:coreProperties>
</file>