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140" windowHeight="20415" tabRatio="815" activeTab="0"/>
  </bookViews>
  <sheets>
    <sheet name="Смета (S=86,88м2)" sheetId="1" r:id="rId1"/>
  </sheets>
  <definedNames>
    <definedName name="_xlnm.Print_Titles" localSheetId="0">'Смета (S=86,88м2)'!$7:$8</definedName>
  </definedNames>
  <calcPr fullCalcOnLoad="1"/>
</workbook>
</file>

<file path=xl/sharedStrings.xml><?xml version="1.0" encoding="utf-8"?>
<sst xmlns="http://schemas.openxmlformats.org/spreadsheetml/2006/main" count="84" uniqueCount="55">
  <si>
    <t>Наименование работ</t>
  </si>
  <si>
    <t xml:space="preserve">Един. </t>
  </si>
  <si>
    <t>Объем</t>
  </si>
  <si>
    <t>измер.</t>
  </si>
  <si>
    <t>кв.м.</t>
  </si>
  <si>
    <t>ед.</t>
  </si>
  <si>
    <t>№ п/п</t>
  </si>
  <si>
    <t>№ ед.рас</t>
  </si>
  <si>
    <t>м.п.</t>
  </si>
  <si>
    <t>Общестроительные монтажные работы</t>
  </si>
  <si>
    <t>шт</t>
  </si>
  <si>
    <t>Грунтовка стяжки акриловой грунтовкой</t>
  </si>
  <si>
    <t>ед</t>
  </si>
  <si>
    <t>Установка плинтуса МДФ, шпон, дерево</t>
  </si>
  <si>
    <t>Чистовая шпатлевка потолка под последующую шлифовку</t>
  </si>
  <si>
    <t>Окраска потолка водоэмульсионной краской на 2 раза</t>
  </si>
  <si>
    <t>Поклейка обоев</t>
  </si>
  <si>
    <t>Установка порожка</t>
  </si>
  <si>
    <t xml:space="preserve">Укладка напольной керамической плитки одного рисунка </t>
  </si>
  <si>
    <t>Облицовка стен кафельной плиткой</t>
  </si>
  <si>
    <t>Чистовая шпатлевка стен под последующую шлифовку</t>
  </si>
  <si>
    <t>Окраска стен</t>
  </si>
  <si>
    <t>Разводка труб</t>
  </si>
  <si>
    <t>Установка гребенки (коллектора), сектор</t>
  </si>
  <si>
    <t>Монтаж сантехники</t>
  </si>
  <si>
    <t>Установка стиральной машинки</t>
  </si>
  <si>
    <t>Установка унитаза</t>
  </si>
  <si>
    <t>Установка кнопки инсталяции</t>
  </si>
  <si>
    <t>Установка мойдодыра</t>
  </si>
  <si>
    <t>Установка ванной с подъемом на этаж и подключением к канализации</t>
  </si>
  <si>
    <t>Установка смесителя</t>
  </si>
  <si>
    <t>Установка смесителя с душем для ванной</t>
  </si>
  <si>
    <t>Установка вентиляционной решетки</t>
  </si>
  <si>
    <t>303.2</t>
  </si>
  <si>
    <t>Сантехнические работы</t>
  </si>
  <si>
    <t>Монтаж полотенцесушителя</t>
  </si>
  <si>
    <t>Облицовка стен декоративным камнем</t>
  </si>
  <si>
    <t>Монтаж обойных багетов</t>
  </si>
  <si>
    <t>Монтаж натяжных потолков</t>
  </si>
  <si>
    <t>кмпл.</t>
  </si>
  <si>
    <t>Монтаж паркетной доски по диагонали</t>
  </si>
  <si>
    <t>Установка системы контроля протечки воды</t>
  </si>
  <si>
    <t>компл.</t>
  </si>
  <si>
    <t>выход</t>
  </si>
  <si>
    <t>Устройство гкл коробов для закрытия стояков отопления</t>
  </si>
  <si>
    <t>Монтаж люка невидимки</t>
  </si>
  <si>
    <t>Возможны и другие работы исходя из дизайн проекта!</t>
  </si>
  <si>
    <t>Установка бра</t>
  </si>
  <si>
    <t>шт.</t>
  </si>
  <si>
    <t>Установка подвесного светильника</t>
  </si>
  <si>
    <t>Установка точечного светильника</t>
  </si>
  <si>
    <t>Установка встроенного светильника</t>
  </si>
  <si>
    <t>Монтаж светодиодной ленты</t>
  </si>
  <si>
    <t>п.м.</t>
  </si>
  <si>
    <t>Установка розеток и выключателей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</si>
</sst>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sz val="8"/>
      <name val="Arial"/>
      <family val="2"/>
    </font>
    <font>
      <b/>
      <sz val="2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24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left" vertical="center" wrapText="1"/>
    </xf>
    <xf numFmtId="1" fontId="18" fillId="0" borderId="0" xfId="0" applyNumberFormat="1" applyFont="1" applyFill="1" applyAlignment="1">
      <alignment horizontal="left" vertical="center" wrapText="1"/>
    </xf>
    <xf numFmtId="1" fontId="25" fillId="0" borderId="0" xfId="0" applyNumberFormat="1" applyFont="1" applyFill="1" applyAlignment="1">
      <alignment horizontal="left" vertical="center" wrapText="1"/>
    </xf>
    <xf numFmtId="1" fontId="20" fillId="0" borderId="0" xfId="0" applyNumberFormat="1" applyFont="1" applyFill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1" fontId="0" fillId="4" borderId="11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left" vertical="center" wrapText="1"/>
    </xf>
    <xf numFmtId="1" fontId="0" fillId="0" borderId="14" xfId="0" applyNumberForma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left" vertical="center" wrapText="1"/>
    </xf>
    <xf numFmtId="1" fontId="21" fillId="0" borderId="12" xfId="0" applyNumberFormat="1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left" vertical="center" wrapText="1"/>
    </xf>
    <xf numFmtId="1" fontId="0" fillId="0" borderId="17" xfId="0" applyNumberForma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left" vertical="center" wrapText="1"/>
    </xf>
    <xf numFmtId="1" fontId="0" fillId="24" borderId="12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/>
    </xf>
    <xf numFmtId="1" fontId="21" fillId="0" borderId="19" xfId="0" applyNumberFormat="1" applyFont="1" applyFill="1" applyBorder="1" applyAlignment="1">
      <alignment horizontal="left" vertical="center" wrapText="1"/>
    </xf>
    <xf numFmtId="1" fontId="18" fillId="0" borderId="20" xfId="0" applyNumberFormat="1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left" vertical="center" wrapText="1"/>
    </xf>
    <xf numFmtId="1" fontId="21" fillId="0" borderId="21" xfId="0" applyNumberFormat="1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1" fontId="0" fillId="0" borderId="26" xfId="0" applyNumberFormat="1" applyFont="1" applyBorder="1" applyAlignment="1">
      <alignment horizontal="left" vertical="center" wrapText="1"/>
    </xf>
    <xf numFmtId="1" fontId="0" fillId="0" borderId="0" xfId="0" applyNumberFormat="1" applyFont="1" applyFill="1" applyAlignment="1">
      <alignment/>
    </xf>
    <xf numFmtId="1" fontId="0" fillId="0" borderId="27" xfId="0" applyNumberFormat="1" applyFont="1" applyFill="1" applyBorder="1" applyAlignment="1">
      <alignment horizontal="left" vertical="center" wrapText="1"/>
    </xf>
    <xf numFmtId="1" fontId="23" fillId="25" borderId="28" xfId="0" applyNumberFormat="1" applyFont="1" applyFill="1" applyBorder="1" applyAlignment="1">
      <alignment horizontal="left" vertical="center" wrapText="1"/>
    </xf>
    <xf numFmtId="1" fontId="23" fillId="25" borderId="29" xfId="0" applyNumberFormat="1" applyFont="1" applyFill="1" applyBorder="1" applyAlignment="1">
      <alignment horizontal="left" vertical="center" wrapText="1"/>
    </xf>
    <xf numFmtId="1" fontId="23" fillId="25" borderId="18" xfId="0" applyNumberFormat="1" applyFont="1" applyFill="1" applyBorder="1" applyAlignment="1">
      <alignment horizontal="left" vertical="center" wrapText="1"/>
    </xf>
    <xf numFmtId="1" fontId="23" fillId="4" borderId="30" xfId="0" applyNumberFormat="1" applyFont="1" applyFill="1" applyBorder="1" applyAlignment="1">
      <alignment horizontal="left" vertical="center" wrapText="1" shrinkToFit="1"/>
    </xf>
    <xf numFmtId="1" fontId="0" fillId="0" borderId="31" xfId="0" applyNumberFormat="1" applyBorder="1" applyAlignment="1">
      <alignment horizontal="left" vertical="center" wrapText="1"/>
    </xf>
    <xf numFmtId="1" fontId="0" fillId="0" borderId="32" xfId="0" applyNumberFormat="1" applyBorder="1" applyAlignment="1">
      <alignment horizontal="left" vertical="center" wrapText="1"/>
    </xf>
    <xf numFmtId="1" fontId="21" fillId="0" borderId="33" xfId="0" applyNumberFormat="1" applyFont="1" applyFill="1" applyBorder="1" applyAlignment="1">
      <alignment horizontal="left" vertical="center" wrapText="1"/>
    </xf>
    <xf numFmtId="1" fontId="21" fillId="0" borderId="34" xfId="0" applyNumberFormat="1" applyFont="1" applyFill="1" applyBorder="1" applyAlignment="1">
      <alignment horizontal="left" vertical="center" wrapText="1"/>
    </xf>
    <xf numFmtId="1" fontId="21" fillId="0" borderId="35" xfId="0" applyNumberFormat="1" applyFont="1" applyFill="1" applyBorder="1" applyAlignment="1">
      <alignment horizontal="left" vertical="center" wrapText="1"/>
    </xf>
    <xf numFmtId="1" fontId="0" fillId="0" borderId="36" xfId="0" applyNumberFormat="1" applyBorder="1" applyAlignment="1">
      <alignment horizontal="left" vertical="center" wrapText="1"/>
    </xf>
    <xf numFmtId="1" fontId="18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="130" zoomScaleNormal="130" zoomScalePageLayoutView="0" workbookViewId="0" topLeftCell="A1">
      <selection activeCell="C22" sqref="C22"/>
    </sheetView>
  </sheetViews>
  <sheetFormatPr defaultColWidth="9.140625" defaultRowHeight="12.75"/>
  <cols>
    <col min="1" max="2" width="6.8515625" style="3" customWidth="1"/>
    <col min="3" max="3" width="61.421875" style="3" customWidth="1"/>
    <col min="4" max="4" width="13.8515625" style="3" hidden="1" customWidth="1"/>
    <col min="5" max="5" width="7.7109375" style="3" customWidth="1"/>
    <col min="6" max="6" width="7.28125" style="3" customWidth="1"/>
    <col min="7" max="16384" width="9.140625" style="1" customWidth="1"/>
  </cols>
  <sheetData>
    <row r="1" spans="3:6" ht="9.75" customHeight="1">
      <c r="C1" s="4"/>
      <c r="D1" s="4"/>
      <c r="E1" s="4"/>
      <c r="F1" s="4"/>
    </row>
    <row r="2" spans="3:6" ht="16.5" customHeight="1">
      <c r="C2" s="5"/>
      <c r="D2" s="4"/>
      <c r="E2" s="4"/>
      <c r="F2" s="6"/>
    </row>
    <row r="3" spans="3:6" ht="9.75" customHeight="1">
      <c r="C3" s="4"/>
      <c r="D3" s="4"/>
      <c r="E3" s="4"/>
      <c r="F3" s="4"/>
    </row>
    <row r="4" spans="1:6" ht="47.25" customHeight="1">
      <c r="A4" s="43"/>
      <c r="B4" s="43"/>
      <c r="C4" s="43"/>
      <c r="D4" s="43"/>
      <c r="E4" s="43"/>
      <c r="F4" s="43"/>
    </row>
    <row r="5" spans="3:6" ht="15.75">
      <c r="C5" s="4"/>
      <c r="D5" s="4"/>
      <c r="E5" s="4"/>
      <c r="F5" s="4"/>
    </row>
    <row r="6" spans="3:6" ht="14.25" customHeight="1">
      <c r="C6" s="4"/>
      <c r="D6" s="4"/>
      <c r="E6" s="4"/>
      <c r="F6" s="4"/>
    </row>
    <row r="7" spans="1:6" ht="16.5" thickBot="1">
      <c r="A7" s="21" t="s">
        <v>6</v>
      </c>
      <c r="B7" s="41" t="s">
        <v>7</v>
      </c>
      <c r="C7" s="22" t="s">
        <v>0</v>
      </c>
      <c r="D7" s="23"/>
      <c r="E7" s="23" t="s">
        <v>1</v>
      </c>
      <c r="F7" s="39" t="s">
        <v>2</v>
      </c>
    </row>
    <row r="8" spans="1:6" ht="18.75" thickBot="1">
      <c r="A8" s="24"/>
      <c r="B8" s="42"/>
      <c r="C8" s="7"/>
      <c r="D8" s="8"/>
      <c r="E8" s="8" t="s">
        <v>3</v>
      </c>
      <c r="F8" s="40"/>
    </row>
    <row r="9" spans="1:6" ht="12.75" customHeight="1">
      <c r="A9" s="25">
        <f>IF(ISBLANK(C9),"",COUNTA($C$9:C9))</f>
        <v>1</v>
      </c>
      <c r="B9" s="9"/>
      <c r="C9" s="36" t="s">
        <v>9</v>
      </c>
      <c r="D9" s="37"/>
      <c r="E9" s="37"/>
      <c r="F9" s="38"/>
    </row>
    <row r="10" spans="1:6" ht="12.75">
      <c r="A10" s="25">
        <f>IF(ISBLANK(C10),"",COUNTA($C$9:C10))</f>
        <v>2</v>
      </c>
      <c r="B10" s="16">
        <v>177</v>
      </c>
      <c r="C10" s="17" t="s">
        <v>11</v>
      </c>
      <c r="D10" s="17"/>
      <c r="E10" s="12" t="s">
        <v>4</v>
      </c>
      <c r="F10" s="27">
        <v>18.72</v>
      </c>
    </row>
    <row r="11" spans="1:6" ht="12.75">
      <c r="A11" s="25">
        <f>IF(ISBLANK(C11),"",COUNTA($C$9:C11))</f>
        <v>3</v>
      </c>
      <c r="B11" s="13">
        <v>194</v>
      </c>
      <c r="C11" s="11" t="s">
        <v>18</v>
      </c>
      <c r="D11" s="11"/>
      <c r="E11" s="14" t="s">
        <v>4</v>
      </c>
      <c r="F11" s="26">
        <v>18.72</v>
      </c>
    </row>
    <row r="12" spans="1:6" ht="12.75">
      <c r="A12" s="25">
        <f>IF(ISBLANK(C12),"",COUNTA($C$9:C12))</f>
        <v>4</v>
      </c>
      <c r="B12" s="13">
        <v>218</v>
      </c>
      <c r="C12" s="11" t="s">
        <v>40</v>
      </c>
      <c r="D12" s="11"/>
      <c r="E12" s="14" t="s">
        <v>4</v>
      </c>
      <c r="F12" s="26">
        <v>68.16</v>
      </c>
    </row>
    <row r="13" spans="1:6" ht="12.75">
      <c r="A13" s="25">
        <f>IF(ISBLANK(C13),"",COUNTA($C$9:C13))</f>
        <v>5</v>
      </c>
      <c r="B13" s="13"/>
      <c r="C13" s="11" t="s">
        <v>13</v>
      </c>
      <c r="D13" s="11"/>
      <c r="E13" s="14" t="s">
        <v>8</v>
      </c>
      <c r="F13" s="26">
        <v>82.23</v>
      </c>
    </row>
    <row r="14" spans="1:6" ht="12.75">
      <c r="A14" s="25">
        <f>IF(ISBLANK(C14),"",COUNTA($C$9:C14))</f>
        <v>6</v>
      </c>
      <c r="B14" s="13"/>
      <c r="C14" s="11" t="s">
        <v>17</v>
      </c>
      <c r="D14" s="11"/>
      <c r="E14" s="14" t="s">
        <v>8</v>
      </c>
      <c r="F14" s="26">
        <v>9</v>
      </c>
    </row>
    <row r="15" spans="1:6" ht="12.75">
      <c r="A15" s="25">
        <f>IF(ISBLANK(C15),"",COUNTA($C$9:C15))</f>
        <v>7</v>
      </c>
      <c r="B15" s="13">
        <v>121</v>
      </c>
      <c r="C15" s="11" t="s">
        <v>36</v>
      </c>
      <c r="D15" s="11"/>
      <c r="E15" s="14" t="s">
        <v>4</v>
      </c>
      <c r="F15" s="26">
        <v>32.63</v>
      </c>
    </row>
    <row r="16" spans="1:6" ht="12.75">
      <c r="A16" s="25">
        <f>IF(ISBLANK(C16),"",COUNTA($C$9:C16))</f>
        <v>8</v>
      </c>
      <c r="B16" s="13">
        <v>119</v>
      </c>
      <c r="C16" s="11" t="s">
        <v>19</v>
      </c>
      <c r="D16" s="11"/>
      <c r="E16" s="14" t="s">
        <v>4</v>
      </c>
      <c r="F16" s="26">
        <v>52.39</v>
      </c>
    </row>
    <row r="17" spans="1:6" ht="12.75">
      <c r="A17" s="25">
        <f>IF(ISBLANK(C17),"",COUNTA($C$9:C17))</f>
        <v>9</v>
      </c>
      <c r="B17" s="13">
        <v>148</v>
      </c>
      <c r="C17" s="11" t="s">
        <v>20</v>
      </c>
      <c r="D17" s="11"/>
      <c r="E17" s="14" t="s">
        <v>4</v>
      </c>
      <c r="F17" s="26">
        <v>78.57</v>
      </c>
    </row>
    <row r="18" spans="1:6" ht="12.75">
      <c r="A18" s="25">
        <f>IF(ISBLANK(C18),"",COUNTA($C$9:C18))</f>
        <v>10</v>
      </c>
      <c r="B18" s="13">
        <v>152</v>
      </c>
      <c r="C18" s="11" t="s">
        <v>21</v>
      </c>
      <c r="D18" s="11"/>
      <c r="E18" s="14" t="s">
        <v>4</v>
      </c>
      <c r="F18" s="26">
        <v>78.57</v>
      </c>
    </row>
    <row r="19" spans="1:6" ht="12.75">
      <c r="A19" s="25">
        <f>IF(ISBLANK(C19),"",COUNTA($C$9:C19))</f>
        <v>11</v>
      </c>
      <c r="B19" s="13"/>
      <c r="C19" s="11" t="s">
        <v>16</v>
      </c>
      <c r="D19" s="11"/>
      <c r="E19" s="14" t="s">
        <v>4</v>
      </c>
      <c r="F19" s="26">
        <v>61.7</v>
      </c>
    </row>
    <row r="20" spans="1:6" ht="12.75">
      <c r="A20" s="25">
        <f>IF(ISBLANK(C20),"",COUNTA($C$9:C20))</f>
        <v>12</v>
      </c>
      <c r="B20" s="13"/>
      <c r="C20" s="11" t="s">
        <v>37</v>
      </c>
      <c r="D20" s="11"/>
      <c r="E20" s="14" t="s">
        <v>39</v>
      </c>
      <c r="F20" s="26"/>
    </row>
    <row r="21" spans="1:6" ht="12.75">
      <c r="A21" s="25">
        <f>IF(ISBLANK(C21),"",COUNTA($C$9:C21))</f>
        <v>13</v>
      </c>
      <c r="B21" s="13">
        <v>148</v>
      </c>
      <c r="C21" s="11" t="s">
        <v>14</v>
      </c>
      <c r="D21" s="11"/>
      <c r="E21" s="14" t="s">
        <v>4</v>
      </c>
      <c r="F21" s="26">
        <v>5.67</v>
      </c>
    </row>
    <row r="22" spans="1:6" ht="12.75">
      <c r="A22" s="25">
        <f>IF(ISBLANK(C22),"",COUNTA($C$9:C23))</f>
        <v>15</v>
      </c>
      <c r="B22" s="13">
        <v>152</v>
      </c>
      <c r="C22" s="11" t="s">
        <v>15</v>
      </c>
      <c r="D22" s="11"/>
      <c r="E22" s="14" t="s">
        <v>4</v>
      </c>
      <c r="F22" s="26">
        <v>5.67</v>
      </c>
    </row>
    <row r="23" spans="1:6" ht="12.75">
      <c r="A23" s="25"/>
      <c r="B23" s="13"/>
      <c r="C23" s="11" t="s">
        <v>38</v>
      </c>
      <c r="D23" s="11"/>
      <c r="E23" s="14" t="s">
        <v>4</v>
      </c>
      <c r="F23" s="26">
        <f>86.88-F22</f>
        <v>81.21</v>
      </c>
    </row>
    <row r="24" spans="1:6" ht="12.75">
      <c r="A24" s="25">
        <f>IF(ISBLANK(C24),"",COUNTA($C$9:C24))</f>
        <v>16</v>
      </c>
      <c r="B24" s="18"/>
      <c r="C24" s="28" t="s">
        <v>44</v>
      </c>
      <c r="D24" s="29"/>
      <c r="E24" s="14" t="s">
        <v>8</v>
      </c>
      <c r="F24" s="30">
        <v>9</v>
      </c>
    </row>
    <row r="25" spans="1:6" ht="12.75" customHeight="1">
      <c r="A25" s="32">
        <f>IF(ISBLANK(C25),"",COUNTA($C$9:C25))</f>
      </c>
      <c r="B25" s="33" t="s">
        <v>34</v>
      </c>
      <c r="C25" s="34"/>
      <c r="D25" s="34"/>
      <c r="E25" s="34"/>
      <c r="F25" s="35"/>
    </row>
    <row r="26" spans="1:6" ht="12.75" customHeight="1">
      <c r="A26" s="10">
        <f>IF(ISBLANK(C26),"",COUNTA($C$9:C26))</f>
        <v>17</v>
      </c>
      <c r="B26" s="10"/>
      <c r="C26" s="15" t="s">
        <v>22</v>
      </c>
      <c r="D26" s="19"/>
      <c r="E26" s="19"/>
      <c r="F26" s="19"/>
    </row>
    <row r="27" spans="1:6" s="31" customFormat="1" ht="12.75" customHeight="1">
      <c r="A27" s="10"/>
      <c r="B27" s="10"/>
      <c r="C27" s="10" t="s">
        <v>45</v>
      </c>
      <c r="D27" s="19"/>
      <c r="E27" s="19" t="s">
        <v>10</v>
      </c>
      <c r="F27" s="19">
        <v>2</v>
      </c>
    </row>
    <row r="28" spans="1:6" ht="12.75" customHeight="1">
      <c r="A28" s="10">
        <f>IF(ISBLANK(C28),"",COUNTA($C$9:C28))</f>
        <v>19</v>
      </c>
      <c r="B28" s="10">
        <v>408</v>
      </c>
      <c r="C28" s="10" t="s">
        <v>23</v>
      </c>
      <c r="D28" s="19"/>
      <c r="E28" s="19" t="s">
        <v>43</v>
      </c>
      <c r="F28" s="19">
        <v>13</v>
      </c>
    </row>
    <row r="29" spans="1:6" ht="12.75" customHeight="1">
      <c r="A29" s="10">
        <f>IF(ISBLANK(C29),"",COUNTA($C$9:C31))</f>
        <v>22</v>
      </c>
      <c r="B29" s="10">
        <v>417</v>
      </c>
      <c r="C29" s="10" t="s">
        <v>41</v>
      </c>
      <c r="D29" s="19"/>
      <c r="E29" s="19" t="s">
        <v>42</v>
      </c>
      <c r="F29" s="19">
        <v>1</v>
      </c>
    </row>
    <row r="30" spans="1:6" ht="12.75" customHeight="1">
      <c r="A30" s="10">
        <f>IF(ISBLANK(C30),"",COUNTA($C$9:C30))</f>
        <v>21</v>
      </c>
      <c r="B30" s="10"/>
      <c r="C30" s="15" t="s">
        <v>24</v>
      </c>
      <c r="D30" s="19"/>
      <c r="E30" s="19"/>
      <c r="F30" s="19"/>
    </row>
    <row r="31" spans="1:6" ht="12.75" customHeight="1">
      <c r="A31" s="10"/>
      <c r="B31" s="10">
        <v>420</v>
      </c>
      <c r="C31" s="10" t="s">
        <v>35</v>
      </c>
      <c r="D31" s="19"/>
      <c r="E31" s="19" t="s">
        <v>5</v>
      </c>
      <c r="F31" s="19">
        <v>2</v>
      </c>
    </row>
    <row r="32" spans="1:6" ht="12.75" customHeight="1">
      <c r="A32" s="10">
        <f>IF(ISBLANK(C32),"",COUNTA($C$9:C32))</f>
        <v>23</v>
      </c>
      <c r="B32" s="10" t="s">
        <v>33</v>
      </c>
      <c r="C32" s="10" t="s">
        <v>25</v>
      </c>
      <c r="D32" s="19"/>
      <c r="E32" s="19" t="s">
        <v>12</v>
      </c>
      <c r="F32" s="19">
        <v>1</v>
      </c>
    </row>
    <row r="33" spans="1:6" ht="12.75" customHeight="1">
      <c r="A33" s="10">
        <f>IF(ISBLANK(C33),"",COUNTA($C$9:C33))</f>
        <v>24</v>
      </c>
      <c r="B33" s="10">
        <v>437</v>
      </c>
      <c r="C33" s="10" t="s">
        <v>26</v>
      </c>
      <c r="D33" s="19"/>
      <c r="E33" s="19" t="s">
        <v>12</v>
      </c>
      <c r="F33" s="19">
        <v>2</v>
      </c>
    </row>
    <row r="34" spans="1:6" ht="12.75" customHeight="1">
      <c r="A34" s="10">
        <f>IF(ISBLANK(C34),"",COUNTA($C$9:C34))</f>
        <v>25</v>
      </c>
      <c r="B34" s="10"/>
      <c r="C34" s="10" t="s">
        <v>27</v>
      </c>
      <c r="D34" s="19"/>
      <c r="E34" s="19" t="s">
        <v>12</v>
      </c>
      <c r="F34" s="19">
        <v>2</v>
      </c>
    </row>
    <row r="35" spans="1:6" ht="12.75" customHeight="1">
      <c r="A35" s="10">
        <f>IF(ISBLANK(C35),"",COUNTA($C$9:C35))</f>
        <v>26</v>
      </c>
      <c r="B35" s="10">
        <v>460</v>
      </c>
      <c r="C35" s="10" t="s">
        <v>28</v>
      </c>
      <c r="D35" s="19"/>
      <c r="E35" s="19" t="s">
        <v>12</v>
      </c>
      <c r="F35" s="19">
        <v>3</v>
      </c>
    </row>
    <row r="36" spans="1:6" ht="28.5" customHeight="1">
      <c r="A36" s="10">
        <f>IF(ISBLANK(C36),"",COUNTA($C$9:C36))</f>
        <v>27</v>
      </c>
      <c r="B36" s="10">
        <v>442</v>
      </c>
      <c r="C36" s="10" t="s">
        <v>29</v>
      </c>
      <c r="D36" s="19"/>
      <c r="E36" s="19" t="s">
        <v>12</v>
      </c>
      <c r="F36" s="19">
        <v>1</v>
      </c>
    </row>
    <row r="37" spans="1:6" ht="12.75" customHeight="1">
      <c r="A37" s="10">
        <f>IF(ISBLANK(C37),"",COUNTA($C$9:C37))</f>
        <v>28</v>
      </c>
      <c r="B37" s="10">
        <v>426</v>
      </c>
      <c r="C37" s="10" t="s">
        <v>30</v>
      </c>
      <c r="D37" s="19"/>
      <c r="E37" s="19" t="s">
        <v>12</v>
      </c>
      <c r="F37" s="19">
        <v>3</v>
      </c>
    </row>
    <row r="38" spans="1:6" ht="12.75" customHeight="1">
      <c r="A38" s="10">
        <f>IF(ISBLANK(C38),"",COUNTA($C$9:C38))</f>
        <v>29</v>
      </c>
      <c r="B38" s="10">
        <v>425</v>
      </c>
      <c r="C38" s="10" t="s">
        <v>31</v>
      </c>
      <c r="D38" s="19"/>
      <c r="E38" s="19" t="s">
        <v>12</v>
      </c>
      <c r="F38" s="19">
        <v>1</v>
      </c>
    </row>
    <row r="39" spans="1:6" ht="12.75">
      <c r="A39" s="10">
        <f>IF(ISBLANK(C39),"",COUNTA($C$9:C39))</f>
        <v>30</v>
      </c>
      <c r="B39" s="10">
        <v>468</v>
      </c>
      <c r="C39" s="10" t="s">
        <v>32</v>
      </c>
      <c r="D39" s="10"/>
      <c r="E39" s="10" t="s">
        <v>12</v>
      </c>
      <c r="F39" s="10">
        <v>2</v>
      </c>
    </row>
    <row r="40" spans="1:6" ht="12.75">
      <c r="A40" s="10">
        <f>IF(ISBLANK(C40),"",COUNTA($C$9:C40))</f>
        <v>31</v>
      </c>
      <c r="B40" s="10">
        <v>469</v>
      </c>
      <c r="C40" s="11" t="s">
        <v>47</v>
      </c>
      <c r="D40" s="11" t="s">
        <v>48</v>
      </c>
      <c r="E40" s="10" t="s">
        <v>12</v>
      </c>
      <c r="F40" s="11">
        <v>7</v>
      </c>
    </row>
    <row r="41" spans="1:6" ht="12.75">
      <c r="A41" s="10">
        <f>IF(ISBLANK(C41),"",COUNTA($C$9:C41))</f>
        <v>32</v>
      </c>
      <c r="B41" s="10">
        <v>470</v>
      </c>
      <c r="C41" s="11" t="s">
        <v>49</v>
      </c>
      <c r="D41" s="11" t="s">
        <v>48</v>
      </c>
      <c r="E41" s="10" t="s">
        <v>12</v>
      </c>
      <c r="F41" s="11">
        <v>2</v>
      </c>
    </row>
    <row r="42" spans="1:6" ht="12.75">
      <c r="A42" s="10">
        <f>IF(ISBLANK(C42),"",COUNTA($C$9:C42))</f>
        <v>33</v>
      </c>
      <c r="B42" s="10">
        <v>471</v>
      </c>
      <c r="C42" s="11" t="s">
        <v>50</v>
      </c>
      <c r="D42" s="11" t="s">
        <v>48</v>
      </c>
      <c r="E42" s="10" t="s">
        <v>12</v>
      </c>
      <c r="F42" s="11">
        <v>54</v>
      </c>
    </row>
    <row r="43" spans="1:6" ht="12.75">
      <c r="A43" s="10">
        <f>IF(ISBLANK(C43),"",COUNTA($C$9:C43))</f>
        <v>34</v>
      </c>
      <c r="B43" s="10">
        <v>472</v>
      </c>
      <c r="C43" s="11" t="s">
        <v>51</v>
      </c>
      <c r="D43" s="11" t="s">
        <v>48</v>
      </c>
      <c r="E43" s="10" t="s">
        <v>12</v>
      </c>
      <c r="F43" s="11">
        <v>16</v>
      </c>
    </row>
    <row r="44" spans="1:6" ht="12.75">
      <c r="A44" s="10">
        <f>IF(ISBLANK(C44),"",COUNTA($C$9:C44))</f>
        <v>35</v>
      </c>
      <c r="B44" s="10">
        <v>473</v>
      </c>
      <c r="C44" s="11" t="s">
        <v>52</v>
      </c>
      <c r="D44" s="11" t="s">
        <v>53</v>
      </c>
      <c r="E44" s="10" t="s">
        <v>12</v>
      </c>
      <c r="F44" s="11">
        <v>23</v>
      </c>
    </row>
    <row r="45" spans="1:6" ht="12.75">
      <c r="A45" s="10">
        <f>IF(ISBLANK(C45),"",COUNTA($C$9:C45))</f>
        <v>36</v>
      </c>
      <c r="B45" s="10">
        <v>474</v>
      </c>
      <c r="C45" s="11" t="s">
        <v>54</v>
      </c>
      <c r="D45" s="11" t="s">
        <v>48</v>
      </c>
      <c r="E45" s="10" t="s">
        <v>12</v>
      </c>
      <c r="F45" s="11">
        <v>78</v>
      </c>
    </row>
    <row r="46" spans="3:5" ht="12.75">
      <c r="C46" s="1"/>
      <c r="D46" s="1"/>
      <c r="E46" s="1"/>
    </row>
    <row r="47" ht="12.75">
      <c r="C47" s="3" t="s">
        <v>46</v>
      </c>
    </row>
    <row r="50" ht="12.75" customHeight="1"/>
    <row r="51" ht="12.75" customHeight="1"/>
    <row r="53" ht="15.75" customHeight="1"/>
    <row r="56" ht="12.75" customHeight="1"/>
    <row r="60" ht="12.75" customHeight="1"/>
    <row r="61" ht="12.75" customHeight="1"/>
    <row r="63" ht="24.75" customHeight="1"/>
    <row r="67" ht="12.75" customHeight="1"/>
    <row r="68" ht="39" customHeight="1"/>
    <row r="70" ht="26.25" customHeight="1"/>
    <row r="72" ht="15.75" customHeight="1"/>
    <row r="76" ht="12.75" customHeight="1"/>
    <row r="84" ht="12.75" customHeight="1"/>
    <row r="89" spans="1:6" s="20" customFormat="1" ht="12.75" customHeight="1">
      <c r="A89" s="3"/>
      <c r="B89" s="3"/>
      <c r="C89" s="3"/>
      <c r="D89" s="3"/>
      <c r="E89" s="3"/>
      <c r="F89" s="3"/>
    </row>
    <row r="90" ht="28.5" customHeight="1"/>
    <row r="91" spans="1:6" s="2" customFormat="1" ht="12.75">
      <c r="A91" s="3"/>
      <c r="B91" s="3"/>
      <c r="C91" s="3"/>
      <c r="D91" s="3"/>
      <c r="E91" s="3"/>
      <c r="F91" s="3"/>
    </row>
    <row r="92" spans="1:6" s="2" customFormat="1" ht="12.75">
      <c r="A92" s="3"/>
      <c r="B92" s="3"/>
      <c r="C92" s="3"/>
      <c r="D92" s="3"/>
      <c r="E92" s="3"/>
      <c r="F92" s="3"/>
    </row>
    <row r="93" spans="1:6" s="2" customFormat="1" ht="12.75" customHeight="1">
      <c r="A93" s="3"/>
      <c r="B93" s="3"/>
      <c r="C93" s="3"/>
      <c r="D93" s="3"/>
      <c r="E93" s="3"/>
      <c r="F93" s="3"/>
    </row>
    <row r="94" spans="1:6" s="2" customFormat="1" ht="12.75" customHeight="1">
      <c r="A94" s="3"/>
      <c r="B94" s="3"/>
      <c r="C94" s="3"/>
      <c r="D94" s="3"/>
      <c r="E94" s="3"/>
      <c r="F94" s="3"/>
    </row>
    <row r="95" spans="1:6" s="2" customFormat="1" ht="12.75">
      <c r="A95" s="3"/>
      <c r="B95" s="3"/>
      <c r="C95" s="3"/>
      <c r="D95" s="3"/>
      <c r="E95" s="3"/>
      <c r="F95" s="3"/>
    </row>
    <row r="97" spans="1:6" s="20" customFormat="1" ht="12.75">
      <c r="A97" s="3"/>
      <c r="B97" s="3"/>
      <c r="C97" s="3"/>
      <c r="D97" s="3"/>
      <c r="E97" s="3"/>
      <c r="F97" s="3"/>
    </row>
    <row r="98" spans="1:6" s="2" customFormat="1" ht="409.5">
      <c r="A98" s="3"/>
      <c r="B98" s="3"/>
      <c r="C98" s="3"/>
      <c r="D98" s="3"/>
      <c r="E98" s="3"/>
      <c r="F98" s="3"/>
    </row>
    <row r="100" spans="1:6" s="2" customFormat="1" ht="12.75" customHeight="1">
      <c r="A100" s="3"/>
      <c r="B100" s="3"/>
      <c r="C100" s="3"/>
      <c r="D100" s="3"/>
      <c r="E100" s="3"/>
      <c r="F100" s="3"/>
    </row>
    <row r="101" spans="1:6" s="2" customFormat="1" ht="12.75" customHeight="1">
      <c r="A101" s="3"/>
      <c r="B101" s="3"/>
      <c r="C101" s="3"/>
      <c r="D101" s="3"/>
      <c r="E101" s="3"/>
      <c r="F101" s="3"/>
    </row>
    <row r="102" spans="1:6" s="2" customFormat="1" ht="12.75" customHeight="1">
      <c r="A102" s="3"/>
      <c r="B102" s="3"/>
      <c r="C102" s="3"/>
      <c r="D102" s="3"/>
      <c r="E102" s="3"/>
      <c r="F102" s="3"/>
    </row>
    <row r="103" spans="1:6" s="2" customFormat="1" ht="26.25" customHeight="1">
      <c r="A103" s="3"/>
      <c r="B103" s="3"/>
      <c r="C103" s="3"/>
      <c r="D103" s="3"/>
      <c r="E103" s="3"/>
      <c r="F103" s="3"/>
    </row>
    <row r="105" spans="1:6" s="20" customFormat="1" ht="12.75">
      <c r="A105" s="3"/>
      <c r="B105" s="3"/>
      <c r="C105" s="3"/>
      <c r="D105" s="3"/>
      <c r="E105" s="3"/>
      <c r="F105" s="3"/>
    </row>
    <row r="107" ht="12.75" customHeight="1"/>
    <row r="110" ht="12.75" customHeight="1"/>
    <row r="112" spans="1:6" s="2" customFormat="1" ht="13.5" customHeight="1">
      <c r="A112" s="3"/>
      <c r="B112" s="3"/>
      <c r="C112" s="3"/>
      <c r="D112" s="3"/>
      <c r="E112" s="3"/>
      <c r="F112" s="3"/>
    </row>
    <row r="113" spans="1:6" s="2" customFormat="1" ht="12.75" customHeight="1">
      <c r="A113" s="3"/>
      <c r="B113" s="3"/>
      <c r="C113" s="3"/>
      <c r="D113" s="3"/>
      <c r="E113" s="3"/>
      <c r="F113" s="3"/>
    </row>
    <row r="116" spans="1:6" s="2" customFormat="1" ht="409.5">
      <c r="A116" s="3"/>
      <c r="B116" s="3"/>
      <c r="C116" s="3"/>
      <c r="D116" s="3"/>
      <c r="E116" s="3"/>
      <c r="F116" s="3"/>
    </row>
    <row r="117" spans="1:6" s="2" customFormat="1" ht="13.5" customHeight="1">
      <c r="A117" s="3"/>
      <c r="B117" s="3"/>
      <c r="C117" s="3"/>
      <c r="D117" s="3"/>
      <c r="E117" s="3"/>
      <c r="F117" s="3"/>
    </row>
    <row r="118" spans="1:6" s="2" customFormat="1" ht="12.75">
      <c r="A118" s="3"/>
      <c r="B118" s="3"/>
      <c r="C118" s="3"/>
      <c r="D118" s="3"/>
      <c r="E118" s="3"/>
      <c r="F118" s="3"/>
    </row>
    <row r="123" spans="1:6" s="2" customFormat="1" ht="409.5">
      <c r="A123" s="3"/>
      <c r="B123" s="3"/>
      <c r="C123" s="3"/>
      <c r="D123" s="3"/>
      <c r="E123" s="3"/>
      <c r="F123" s="3"/>
    </row>
    <row r="127" ht="27.75" customHeight="1"/>
    <row r="128" ht="24.75" customHeight="1"/>
    <row r="130" ht="12.75" customHeight="1"/>
    <row r="132" ht="25.5" customHeight="1"/>
    <row r="134" ht="12.7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6" ht="12.75" customHeight="1"/>
    <row r="149" ht="14.25" customHeight="1"/>
    <row r="155" ht="12.75" customHeight="1"/>
    <row r="163" ht="9.75" customHeight="1"/>
    <row r="164" ht="26.25" customHeight="1"/>
    <row r="165" ht="5.25" customHeight="1"/>
    <row r="166" ht="39.75" customHeight="1"/>
    <row r="167" ht="5.25" customHeight="1"/>
    <row r="168" ht="37.5" customHeight="1"/>
    <row r="169" ht="6" customHeight="1"/>
    <row r="170" ht="27" customHeight="1"/>
  </sheetData>
  <sheetProtection selectLockedCells="1" selectUnlockedCells="1"/>
  <mergeCells count="5">
    <mergeCell ref="B25:F25"/>
    <mergeCell ref="C9:F9"/>
    <mergeCell ref="F7:F8"/>
    <mergeCell ref="B7:B8"/>
    <mergeCell ref="A4:F4"/>
  </mergeCells>
  <printOptions/>
  <pageMargins left="0.15" right="0.15" top="0.2" bottom="0.20972222222222223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jenya</dc:creator>
  <cp:keywords/>
  <dc:description/>
  <cp:lastModifiedBy>Genezis</cp:lastModifiedBy>
  <cp:lastPrinted>2017-09-30T11:48:53Z</cp:lastPrinted>
  <dcterms:created xsi:type="dcterms:W3CDTF">2011-12-28T15:31:32Z</dcterms:created>
  <dcterms:modified xsi:type="dcterms:W3CDTF">2017-12-22T21:05:48Z</dcterms:modified>
  <cp:category/>
  <cp:version/>
  <cp:contentType/>
  <cp:contentStatus/>
</cp:coreProperties>
</file>